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№1'!$A$1:$P$33</definedName>
  </definedNames>
  <calcPr calcId="125725" refMode="R1C1"/>
</workbook>
</file>

<file path=xl/calcChain.xml><?xml version="1.0" encoding="utf-8"?>
<calcChain xmlns="http://schemas.openxmlformats.org/spreadsheetml/2006/main">
  <c r="N9" i="1"/>
  <c r="P9" s="1"/>
  <c r="P10" s="1"/>
  <c r="P12" l="1"/>
  <c r="Q9"/>
  <c r="Q10" s="1"/>
  <c r="S9"/>
  <c r="T9" s="1"/>
  <c r="T10" l="1"/>
  <c r="R10"/>
</calcChain>
</file>

<file path=xl/sharedStrings.xml><?xml version="1.0" encoding="utf-8"?>
<sst xmlns="http://schemas.openxmlformats.org/spreadsheetml/2006/main" count="50" uniqueCount="50">
  <si>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</si>
  <si>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</si>
  <si>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</si>
  <si>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</si>
  <si>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</si>
  <si>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</si>
  <si>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</si>
  <si>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</si>
  <si>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</si>
  <si>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</si>
  <si>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</si>
  <si>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</si>
  <si>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</si>
  <si>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</si>
  <si>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</si>
  <si>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</si>
  <si>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ОАО "Хиагда"</t>
  </si>
  <si>
    <t>Генеральный директор ОАО "Хиагда"</t>
  </si>
  <si>
    <t>Требование к качеству, ГОСТ</t>
  </si>
  <si>
    <t>4 квартал</t>
  </si>
  <si>
    <t>октябрь</t>
  </si>
  <si>
    <t>ноябрь</t>
  </si>
  <si>
    <t>декабрь</t>
  </si>
  <si>
    <t>От Покупателя:</t>
  </si>
  <si>
    <t>________________  / Е.И. Гонтарь /</t>
  </si>
  <si>
    <t xml:space="preserve">2. Грузополучатель ОАО "Хиагда": </t>
  </si>
  <si>
    <t>Вагоны: Станция п. 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</si>
  <si>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</si>
  <si>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>Багаж: Станция Чита-2 Забайкальской ж/д, багажная касса (кода нет). Получатель: ОАО "Хиагда", 672018, г.Чита,  а/я 747. Тел.: (3022) 23-98-26</t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</si>
  <si>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</si>
  <si>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</si>
  <si>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Количество на 2011 год</t>
  </si>
  <si>
    <t>Количество</t>
  </si>
  <si>
    <t>От Поставщика:</t>
  </si>
  <si>
    <t>1. Поставщик обязуется поставить, а Покупатель принять и оплатить следующие ТМЦ:</t>
  </si>
  <si>
    <t xml:space="preserve">                          СПЕЦИФИКАЦИЯ  № ____от ______________ 2012 года    </t>
  </si>
  <si>
    <t>к Договору поставки  между ОАО "Хиагда" и   ________________________</t>
  </si>
  <si>
    <t xml:space="preserve">                   № __________ от ________________2012 года</t>
  </si>
  <si>
    <t>Основание: годовая программа закупок на 2012 год</t>
  </si>
  <si>
    <t>Итого с учетом НДС:  ___________ руб. (______________рублей) , в т.ч. НДС (18%): ___________руб.</t>
  </si>
  <si>
    <t>5. Покупатель уплачивает Поставщику аванс в размере 30 (Тридцати) процентов от цены Товара по Спецификации.</t>
  </si>
  <si>
    <t xml:space="preserve">6. Покупатель производит оплату за фактически поставленный и принятый Товар в течение 30 дней со дня получения ТМЦ на склад Грузополучателя </t>
  </si>
  <si>
    <t>_________________________________</t>
  </si>
  <si>
    <t>________________  /____________/</t>
  </si>
  <si>
    <t xml:space="preserve"> м.п.        "   "_______________2012 г                 </t>
  </si>
  <si>
    <t xml:space="preserve">                                                        м.п.        "   "_______________2012 г</t>
  </si>
  <si>
    <t>на основании предоставленного Поставщиком комплекта ТСД путём перечисления денежных средств в размере 70 (Семидесяти) процентов от цены Товара по Спецификации.</t>
  </si>
  <si>
    <t>шт.</t>
  </si>
  <si>
    <t>Чертеж №3470-987226-ТМ1.С л.1-4</t>
  </si>
  <si>
    <r>
      <t xml:space="preserve">Котел паровой.                                                                </t>
    </r>
    <r>
      <rPr>
        <sz val="14"/>
        <rFont val="Times New Roman"/>
        <family val="1"/>
        <charset val="204"/>
      </rPr>
      <t xml:space="preserve">        Производительность: 2,3 т/час;                                                                Рабочее давление: 8 бар;                                                                 Габариты: 3480х2030х2300 мм;                                                                          Масса: 5 тн.                                                                                                                 (в комплекте с оснасткой и горелкой жидкотопливной 3-х ступенчатой мощностью 1726 кВт)                              </t>
    </r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</si>
</sst>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0_р_."/>
    <numFmt numFmtId="165" formatCode="0.0"/>
    <numFmt numFmtId="166" formatCode="#,##0.0_р_."/>
    <numFmt numFmtId="167" formatCode="#,##0.0"/>
  </numFmts>
  <fonts count="12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5"/>
      <name val="Times New Roman"/>
      <family val="1"/>
      <charset val="204"/>
    </font>
    <font>
      <sz val="15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2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/>
    <xf numFmtId="0" fontId="6" fillId="0" borderId="0" xfId="0" applyFont="1" applyAlignment="1"/>
    <xf numFmtId="0" fontId="7" fillId="0" borderId="0" xfId="0" applyFont="1"/>
    <xf numFmtId="49" fontId="5" fillId="0" borderId="0" xfId="0" applyNumberFormat="1" applyFont="1" applyAlignment="1">
      <alignment horizontal="left" wrapText="1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9" fillId="0" borderId="0" xfId="0" applyFont="1"/>
    <xf numFmtId="43" fontId="5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/>
    <xf numFmtId="0" fontId="10" fillId="0" borderId="0" xfId="0" applyFont="1" applyAlignment="1"/>
    <xf numFmtId="0" fontId="4" fillId="0" borderId="1" xfId="0" applyFont="1" applyBorder="1"/>
    <xf numFmtId="0" fontId="11" fillId="0" borderId="0" xfId="0" applyFont="1" applyAlignment="1">
      <alignment horizontal="left"/>
    </xf>
    <xf numFmtId="0" fontId="11" fillId="0" borderId="0" xfId="0" applyFont="1"/>
    <xf numFmtId="0" fontId="11" fillId="0" borderId="0" xfId="0" applyFont="1" applyAlignment="1"/>
    <xf numFmtId="0" fontId="11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left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3"/>
  <sheetViews>
    <sheetView tabSelected="1" topLeftCell="B1" zoomScaleNormal="100" zoomScaleSheetLayoutView="82" workbookViewId="0">
      <selection activeCell="B6" sqref="B6:B8"/>
    </sheetView>
  </sheetViews>
  <sheetFormatPr defaultRowHeight="18.75"/>
  <cols>
    <col min="1" max="1" width="8.7109375" style="2" customWidth="1"/>
    <col min="2" max="2" width="60.140625" style="2" customWidth="1"/>
    <col min="3" max="3" width="25.7109375" style="2" customWidth="1"/>
    <col min="4" max="4" width="8.85546875" style="2" customWidth="1"/>
    <col min="5" max="5" width="7.42578125" style="2" customWidth="1"/>
    <col min="6" max="6" width="7.5703125" style="2" customWidth="1"/>
    <col min="7" max="7" width="7.85546875" style="2" customWidth="1"/>
    <col min="8" max="9" width="8" style="2" customWidth="1"/>
    <col min="10" max="10" width="10.42578125" style="2" customWidth="1"/>
    <col min="11" max="11" width="8" style="2" customWidth="1"/>
    <col min="12" max="12" width="8.28515625" style="2" customWidth="1"/>
    <col min="13" max="13" width="8.42578125" style="2" customWidth="1"/>
    <col min="14" max="14" width="12.7109375" style="2" customWidth="1"/>
    <col min="15" max="15" width="16.42578125" style="2" customWidth="1"/>
    <col min="16" max="16" width="16.85546875" style="2" customWidth="1"/>
    <col min="17" max="17" width="11.5703125" style="2" hidden="1" customWidth="1"/>
    <col min="18" max="18" width="13.28515625" style="2" hidden="1" customWidth="1"/>
    <col min="19" max="19" width="0" style="2" hidden="1" customWidth="1"/>
    <col min="20" max="20" width="9.5703125" style="2" hidden="1" customWidth="1"/>
    <col min="21" max="16384" width="9.140625" style="2"/>
  </cols>
  <sheetData>
    <row r="1" spans="1:20" ht="19.5">
      <c r="A1" s="1"/>
      <c r="B1" s="47" t="s">
        <v>35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27"/>
    </row>
    <row r="2" spans="1:20" ht="19.5">
      <c r="A2" s="1"/>
      <c r="B2" s="48" t="s">
        <v>36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</row>
    <row r="3" spans="1:20" ht="19.5">
      <c r="A3" s="1"/>
      <c r="B3" s="47" t="s">
        <v>37</v>
      </c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27"/>
    </row>
    <row r="4" spans="1:20">
      <c r="A4" s="1"/>
      <c r="B4" s="49" t="s">
        <v>38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20">
      <c r="A5" s="3" t="s">
        <v>34</v>
      </c>
      <c r="B5" s="32"/>
      <c r="C5" s="32"/>
      <c r="D5" s="32"/>
      <c r="E5" s="33"/>
      <c r="F5" s="33"/>
      <c r="G5" s="4"/>
      <c r="H5" s="4"/>
      <c r="I5" s="4"/>
      <c r="J5" s="4"/>
      <c r="K5" s="4"/>
      <c r="L5" s="4"/>
      <c r="M5" s="4"/>
      <c r="N5" s="4"/>
      <c r="O5" s="4"/>
      <c r="P5" s="1"/>
    </row>
    <row r="6" spans="1:20" ht="16.5" customHeight="1">
      <c r="A6" s="42" t="s">
        <v>6</v>
      </c>
      <c r="B6" s="42" t="s">
        <v>1</v>
      </c>
      <c r="C6" s="42" t="s">
        <v>18</v>
      </c>
      <c r="D6" s="40" t="s">
        <v>2</v>
      </c>
      <c r="E6" s="42" t="s">
        <v>32</v>
      </c>
      <c r="F6" s="42"/>
      <c r="G6" s="42"/>
      <c r="H6" s="42"/>
      <c r="I6" s="42"/>
      <c r="J6" s="42"/>
      <c r="K6" s="42"/>
      <c r="L6" s="42"/>
      <c r="M6" s="42"/>
      <c r="N6" s="41" t="s">
        <v>31</v>
      </c>
      <c r="O6" s="41" t="s">
        <v>4</v>
      </c>
      <c r="P6" s="41" t="s">
        <v>5</v>
      </c>
    </row>
    <row r="7" spans="1:20" ht="18.75" customHeight="1">
      <c r="A7" s="42"/>
      <c r="B7" s="42"/>
      <c r="C7" s="42"/>
      <c r="D7" s="40"/>
      <c r="E7" s="43" t="s">
        <v>7</v>
      </c>
      <c r="F7" s="43"/>
      <c r="G7" s="43"/>
      <c r="H7" s="43" t="s">
        <v>8</v>
      </c>
      <c r="I7" s="43"/>
      <c r="J7" s="43"/>
      <c r="K7" s="43" t="s">
        <v>19</v>
      </c>
      <c r="L7" s="43"/>
      <c r="M7" s="43"/>
      <c r="N7" s="41"/>
      <c r="O7" s="41"/>
      <c r="P7" s="41"/>
    </row>
    <row r="8" spans="1:20" ht="32.25" customHeight="1">
      <c r="A8" s="42"/>
      <c r="B8" s="42"/>
      <c r="C8" s="42"/>
      <c r="D8" s="40"/>
      <c r="E8" s="26" t="s">
        <v>9</v>
      </c>
      <c r="F8" s="26" t="s">
        <v>10</v>
      </c>
      <c r="G8" s="26" t="s">
        <v>11</v>
      </c>
      <c r="H8" s="26" t="s">
        <v>12</v>
      </c>
      <c r="I8" s="26" t="s">
        <v>13</v>
      </c>
      <c r="J8" s="26" t="s">
        <v>14</v>
      </c>
      <c r="K8" s="26" t="s">
        <v>20</v>
      </c>
      <c r="L8" s="26" t="s">
        <v>21</v>
      </c>
      <c r="M8" s="26" t="s">
        <v>22</v>
      </c>
      <c r="N8" s="41"/>
      <c r="O8" s="41"/>
      <c r="P8" s="41"/>
    </row>
    <row r="9" spans="1:20" ht="134.25" customHeight="1">
      <c r="A9" s="5">
        <v>1</v>
      </c>
      <c r="B9" s="6" t="s">
        <v>49</v>
      </c>
      <c r="C9" s="7" t="s">
        <v>48</v>
      </c>
      <c r="D9" s="8" t="s">
        <v>47</v>
      </c>
      <c r="E9" s="11">
        <v>1</v>
      </c>
      <c r="F9" s="9"/>
      <c r="G9" s="9"/>
      <c r="H9" s="9"/>
      <c r="I9" s="10"/>
      <c r="J9" s="10"/>
      <c r="K9" s="10"/>
      <c r="L9" s="34"/>
      <c r="M9" s="9"/>
      <c r="N9" s="12">
        <f>SUM(E9:M9)</f>
        <v>1</v>
      </c>
      <c r="O9" s="28">
        <v>0</v>
      </c>
      <c r="P9" s="28">
        <f>O9*N9</f>
        <v>0</v>
      </c>
      <c r="Q9" s="13">
        <f t="shared" ref="Q9" si="0">P9*1.18</f>
        <v>0</v>
      </c>
      <c r="R9" s="14">
        <v>71482.759999999995</v>
      </c>
      <c r="S9" s="14">
        <f t="shared" ref="S9" si="1">P9*1.18</f>
        <v>0</v>
      </c>
      <c r="T9" s="13">
        <f>S9-P9</f>
        <v>0</v>
      </c>
    </row>
    <row r="10" spans="1:20">
      <c r="A10" s="50" t="s">
        <v>0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39">
        <f>P9</f>
        <v>0</v>
      </c>
      <c r="Q10" s="15">
        <f>SUM(Q9:Q9)</f>
        <v>0</v>
      </c>
      <c r="R10" s="15">
        <f>Q10-P10</f>
        <v>0</v>
      </c>
      <c r="T10" s="15">
        <f>SUM(T9:T9)</f>
        <v>0</v>
      </c>
    </row>
    <row r="11" spans="1:20">
      <c r="A11" s="51" t="s">
        <v>15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29">
        <v>0</v>
      </c>
    </row>
    <row r="12" spans="1:20">
      <c r="A12" s="51" t="s">
        <v>3</v>
      </c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29">
        <f>P10+P11</f>
        <v>0</v>
      </c>
    </row>
    <row r="13" spans="1:20">
      <c r="A13" s="16" t="s">
        <v>39</v>
      </c>
      <c r="B13" s="16"/>
      <c r="C13" s="4"/>
      <c r="D13" s="3"/>
    </row>
    <row r="14" spans="1:20">
      <c r="A14" s="16"/>
      <c r="B14" s="16"/>
      <c r="C14" s="4"/>
      <c r="D14" s="3"/>
    </row>
    <row r="15" spans="1:20">
      <c r="A15" s="17"/>
      <c r="B15" s="1"/>
      <c r="C15" s="1"/>
      <c r="D15" s="1"/>
    </row>
    <row r="16" spans="1:20" ht="18.75" customHeight="1">
      <c r="A16" s="46" t="s">
        <v>25</v>
      </c>
      <c r="B16" s="46"/>
      <c r="C16" s="46"/>
      <c r="D16" s="46"/>
    </row>
    <row r="17" spans="1:16" ht="18.75" customHeight="1">
      <c r="A17" s="18"/>
      <c r="B17" s="46" t="s">
        <v>26</v>
      </c>
      <c r="C17" s="46"/>
      <c r="D17" s="46"/>
      <c r="E17" s="46"/>
      <c r="F17" s="46"/>
      <c r="G17" s="46"/>
      <c r="H17" s="46"/>
      <c r="I17" s="46"/>
      <c r="J17" s="46"/>
      <c r="K17" s="46"/>
      <c r="L17" s="46"/>
    </row>
    <row r="18" spans="1:16" ht="18" customHeight="1">
      <c r="A18" s="18"/>
      <c r="B18" s="46" t="s">
        <v>27</v>
      </c>
      <c r="C18" s="46"/>
      <c r="D18" s="46"/>
      <c r="E18" s="46"/>
      <c r="F18" s="46"/>
      <c r="G18" s="46"/>
      <c r="H18" s="46"/>
      <c r="I18" s="46"/>
      <c r="J18" s="46"/>
      <c r="K18" s="46"/>
    </row>
    <row r="19" spans="1:16" ht="18" customHeight="1">
      <c r="A19" s="18"/>
      <c r="B19" s="46" t="s">
        <v>28</v>
      </c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</row>
    <row r="20" spans="1:16">
      <c r="A20" s="19" t="s">
        <v>29</v>
      </c>
      <c r="B20" s="20"/>
      <c r="C20" s="21"/>
      <c r="D20" s="21"/>
    </row>
    <row r="21" spans="1:16">
      <c r="A21" s="22" t="s">
        <v>30</v>
      </c>
      <c r="B21" s="23"/>
      <c r="C21" s="3"/>
      <c r="D21" s="3"/>
    </row>
    <row r="22" spans="1:16" ht="21" customHeight="1">
      <c r="A22" s="22" t="s">
        <v>40</v>
      </c>
      <c r="B22" s="23"/>
      <c r="C22" s="3"/>
      <c r="D22" s="3"/>
      <c r="M22" s="24"/>
      <c r="N22" s="24"/>
      <c r="O22" s="24"/>
      <c r="P22" s="24"/>
    </row>
    <row r="23" spans="1:16" ht="18.75" customHeight="1">
      <c r="A23" s="44" t="s">
        <v>41</v>
      </c>
      <c r="B23" s="44"/>
      <c r="C23" s="44"/>
      <c r="D23" s="44"/>
      <c r="E23" s="44"/>
      <c r="F23" s="44"/>
      <c r="G23" s="44"/>
      <c r="H23" s="44"/>
      <c r="I23" s="44"/>
      <c r="J23" s="44"/>
      <c r="M23" s="24"/>
      <c r="N23" s="24"/>
      <c r="O23" s="24"/>
      <c r="P23" s="24"/>
    </row>
    <row r="24" spans="1:16" ht="24" customHeight="1">
      <c r="A24" s="45" t="s">
        <v>46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</row>
    <row r="25" spans="1:16">
      <c r="A25" s="1"/>
    </row>
    <row r="26" spans="1:16">
      <c r="A26" s="1"/>
    </row>
    <row r="27" spans="1:16">
      <c r="A27" s="1"/>
      <c r="B27" s="30" t="s">
        <v>33</v>
      </c>
      <c r="C27" s="3"/>
      <c r="D27" s="1"/>
      <c r="F27" s="22"/>
      <c r="G27" s="3"/>
      <c r="I27" s="31" t="s">
        <v>23</v>
      </c>
      <c r="J27" s="3"/>
    </row>
    <row r="28" spans="1:16">
      <c r="A28" s="1"/>
      <c r="B28" s="22" t="s">
        <v>42</v>
      </c>
      <c r="C28" s="3"/>
      <c r="D28" s="1"/>
      <c r="F28" s="22"/>
      <c r="G28" s="3"/>
      <c r="I28" s="22" t="s">
        <v>16</v>
      </c>
      <c r="J28" s="3"/>
    </row>
    <row r="29" spans="1:16">
      <c r="A29" s="1"/>
      <c r="B29" s="3"/>
      <c r="C29" s="3"/>
      <c r="D29" s="25"/>
      <c r="F29" s="3"/>
      <c r="G29" s="3"/>
      <c r="I29" s="3"/>
      <c r="J29" s="3"/>
    </row>
    <row r="30" spans="1:16">
      <c r="B30" s="3"/>
      <c r="C30" s="3"/>
      <c r="D30" s="1"/>
      <c r="F30" s="3"/>
      <c r="G30" s="3"/>
      <c r="I30" s="3" t="s">
        <v>17</v>
      </c>
      <c r="J30" s="3"/>
    </row>
    <row r="31" spans="1:16">
      <c r="B31" s="3"/>
      <c r="C31" s="3"/>
      <c r="D31" s="3"/>
      <c r="F31" s="3"/>
      <c r="G31" s="3"/>
      <c r="I31" s="3"/>
      <c r="J31" s="3"/>
    </row>
    <row r="32" spans="1:16">
      <c r="B32" s="3" t="s">
        <v>43</v>
      </c>
      <c r="C32" s="3"/>
      <c r="D32" s="1"/>
      <c r="F32" s="4"/>
      <c r="G32" s="3"/>
      <c r="I32" s="4" t="s">
        <v>24</v>
      </c>
      <c r="J32" s="3"/>
    </row>
    <row r="33" spans="2:14">
      <c r="B33" s="35" t="s">
        <v>44</v>
      </c>
      <c r="C33" s="36"/>
      <c r="D33" s="37"/>
      <c r="E33"/>
      <c r="F33" s="38"/>
      <c r="G33" s="36"/>
      <c r="H33"/>
      <c r="I33" s="38" t="s">
        <v>45</v>
      </c>
      <c r="J33" s="36"/>
      <c r="K33"/>
      <c r="L33"/>
      <c r="M33"/>
      <c r="N33"/>
    </row>
  </sheetData>
  <mergeCells count="24">
    <mergeCell ref="A23:J23"/>
    <mergeCell ref="A24:L24"/>
    <mergeCell ref="B19:N19"/>
    <mergeCell ref="B1:O1"/>
    <mergeCell ref="B2:P2"/>
    <mergeCell ref="B4:P4"/>
    <mergeCell ref="B17:L17"/>
    <mergeCell ref="B18:K18"/>
    <mergeCell ref="C6:C8"/>
    <mergeCell ref="B6:B8"/>
    <mergeCell ref="A16:D16"/>
    <mergeCell ref="B3:O3"/>
    <mergeCell ref="A10:O10"/>
    <mergeCell ref="A11:O11"/>
    <mergeCell ref="A12:O12"/>
    <mergeCell ref="A6:A8"/>
    <mergeCell ref="D6:D8"/>
    <mergeCell ref="N6:N8"/>
    <mergeCell ref="O6:O8"/>
    <mergeCell ref="P6:P8"/>
    <mergeCell ref="E6:M6"/>
    <mergeCell ref="E7:G7"/>
    <mergeCell ref="H7:J7"/>
    <mergeCell ref="K7:M7"/>
  </mergeCells>
  <pageMargins left="0.59055118110236227" right="0.70866141732283472" top="0.74803149606299213" bottom="0.74803149606299213" header="0.31496062992125984" footer="0.31496062992125984"/>
  <pageSetup paperSize="9" scale="59" fitToHeight="100" orientation="landscape" horizontalDpi="180" verticalDpi="180" r:id="rId1"/>
  <colBreaks count="1" manualBreakCount="1">
    <brk id="16" max="32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2011-11-22T00:22:21Z</dcterms:modified>
</cp:coreProperties>
</file>