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F15" i="1" l="1"/>
  <c r="A8" i="1"/>
  <c r="A9" i="1"/>
  <c r="A10" i="1"/>
  <c r="A11" i="1" s="1"/>
  <c r="A12" i="1" s="1"/>
  <c r="A7" i="1"/>
  <c r="C14" i="1" l="1"/>
  <c r="F16" i="1" l="1"/>
  <c r="F17" i="1" s="1"/>
  <c r="F14" i="1"/>
</calcChain>
</file>

<file path=xl/sharedStrings.xml><?xml version="1.0" encoding="utf-8"?>
<sst xmlns="http://schemas.openxmlformats.org/spreadsheetml/2006/main" count="20" uniqueCount="20">
  <si>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</si>
  <si>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</si>
  <si>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</si>
  <si>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</si>
  <si>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</si>
  <si>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</si>
  <si>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</si>
  <si>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</si>
  <si>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</si>
  <si>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Договорной коэффициент</t>
  </si>
  <si>
    <t>Сметная стоимость строительства в текущем уровне цен на 2015г., руб.</t>
  </si>
  <si>
    <t>Автоматическая пожарная сигнализация (ПКС-1-450-774-ПС.ЛС)</t>
  </si>
  <si>
    <t>Электромонтажные работы (ПКС-1-450-774-ЭМ.ЛС)</t>
  </si>
  <si>
    <t>Система пожарной сигнализации (ПКС-1-715-868-ПС.ЛС)</t>
  </si>
  <si>
    <t>Электроснабжение (ПКС-1-715-868-ЭМ.ЛС)</t>
  </si>
  <si>
    <t>Автоматизация вентиляции (ПКС-1-715-868-АОВ2.ЛС)</t>
  </si>
  <si>
    <t>Система оповещения (ПКС-1-715-868-СО.ЛС)</t>
  </si>
  <si>
    <t>Вентиляция (ПКС-1-715-868-ОВ2.ЛС)</t>
  </si>
  <si>
    <t xml:space="preserve">Приложение к п.8 Извещения Закупочной документации </t>
  </si>
  <si>
    <t xml:space="preserve">Обоснование начальной (максимальной) цены договора  по объекту  "Корпуса 450, 715. Монтаж пожарной сигнализации и автоматики, систем оповещения и вентиляции, электромонтажные работы. АПС. СОУЭ на 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</si>
</sst>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0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66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topLeftCell="A7" workbookViewId="0">
      <selection activeCell="F5" sqref="F5"/>
    </sheetView>
  </sheetViews>
  <sheetFormatPr defaultRowHeight="15.75" x14ac:dyDescent="0.25"/>
  <cols>
    <col min="1" max="1" width="4.42578125" style="1" customWidth="1"/>
    <col min="2" max="2" width="42.140625" style="1" customWidth="1"/>
    <col min="3" max="3" width="17.140625" style="1" customWidth="1"/>
    <col min="4" max="4" width="18.140625" style="1" customWidth="1"/>
    <col min="5" max="5" width="17" style="1" customWidth="1"/>
    <col min="6" max="6" width="23.85546875" style="1" customWidth="1"/>
    <col min="7" max="16384" width="9.140625" style="1"/>
  </cols>
  <sheetData>
    <row r="1" spans="1:6" x14ac:dyDescent="0.25">
      <c r="D1" s="24" t="s">
        <v>18</v>
      </c>
      <c r="E1" s="24"/>
      <c r="F1" s="24"/>
    </row>
    <row r="2" spans="1:6" x14ac:dyDescent="0.25">
      <c r="E2" s="2"/>
      <c r="F2" s="2"/>
    </row>
    <row r="3" spans="1:6" ht="62.25" customHeight="1" x14ac:dyDescent="0.25">
      <c r="A3" s="22" t="s">
        <v>19</v>
      </c>
      <c r="B3" s="23"/>
      <c r="C3" s="23"/>
      <c r="D3" s="23"/>
      <c r="E3" s="23"/>
      <c r="F3" s="23"/>
    </row>
    <row r="4" spans="1:6" x14ac:dyDescent="0.25">
      <c r="A4" s="3"/>
      <c r="B4" s="4"/>
      <c r="C4" s="3"/>
      <c r="D4" s="3"/>
      <c r="E4" s="4"/>
      <c r="F4" s="4"/>
    </row>
    <row r="5" spans="1:6" ht="108.75" customHeight="1" x14ac:dyDescent="0.25">
      <c r="A5" s="5" t="s">
        <v>0</v>
      </c>
      <c r="B5" s="6" t="s">
        <v>1</v>
      </c>
      <c r="C5" s="5" t="s">
        <v>2</v>
      </c>
      <c r="D5" s="5" t="s">
        <v>10</v>
      </c>
      <c r="E5" s="5" t="s">
        <v>3</v>
      </c>
      <c r="F5" s="5" t="s">
        <v>4</v>
      </c>
    </row>
    <row r="6" spans="1:6" ht="45" customHeight="1" x14ac:dyDescent="0.25">
      <c r="A6" s="5">
        <v>1</v>
      </c>
      <c r="B6" s="7" t="s">
        <v>11</v>
      </c>
      <c r="C6" s="8">
        <v>1235556</v>
      </c>
      <c r="D6" s="8"/>
      <c r="E6" s="8"/>
      <c r="F6" s="8"/>
    </row>
    <row r="7" spans="1:6" ht="45" customHeight="1" x14ac:dyDescent="0.25">
      <c r="A7" s="5">
        <f>A6+1</f>
        <v>2</v>
      </c>
      <c r="B7" s="7" t="s">
        <v>12</v>
      </c>
      <c r="C7" s="8">
        <v>4216</v>
      </c>
      <c r="D7" s="8"/>
      <c r="E7" s="8"/>
      <c r="F7" s="8"/>
    </row>
    <row r="8" spans="1:6" ht="45" customHeight="1" x14ac:dyDescent="0.25">
      <c r="A8" s="5">
        <f t="shared" ref="A8:A12" si="0">A7+1</f>
        <v>3</v>
      </c>
      <c r="B8" s="7" t="s">
        <v>13</v>
      </c>
      <c r="C8" s="8">
        <v>803937</v>
      </c>
      <c r="D8" s="8"/>
      <c r="E8" s="8"/>
      <c r="F8" s="8"/>
    </row>
    <row r="9" spans="1:6" ht="45" customHeight="1" x14ac:dyDescent="0.25">
      <c r="A9" s="5">
        <f t="shared" si="0"/>
        <v>4</v>
      </c>
      <c r="B9" s="7" t="s">
        <v>14</v>
      </c>
      <c r="C9" s="8">
        <v>439924</v>
      </c>
      <c r="D9" s="8"/>
      <c r="E9" s="8"/>
      <c r="F9" s="8"/>
    </row>
    <row r="10" spans="1:6" ht="45" customHeight="1" x14ac:dyDescent="0.25">
      <c r="A10" s="5">
        <f t="shared" si="0"/>
        <v>5</v>
      </c>
      <c r="B10" s="7" t="s">
        <v>15</v>
      </c>
      <c r="C10" s="8">
        <v>331965</v>
      </c>
      <c r="D10" s="8"/>
      <c r="E10" s="8"/>
      <c r="F10" s="8"/>
    </row>
    <row r="11" spans="1:6" ht="45" customHeight="1" x14ac:dyDescent="0.25">
      <c r="A11" s="5">
        <f t="shared" si="0"/>
        <v>6</v>
      </c>
      <c r="B11" s="7" t="s">
        <v>16</v>
      </c>
      <c r="C11" s="8">
        <v>143765</v>
      </c>
      <c r="D11" s="8"/>
      <c r="E11" s="8"/>
      <c r="F11" s="8"/>
    </row>
    <row r="12" spans="1:6" ht="45" customHeight="1" x14ac:dyDescent="0.25">
      <c r="A12" s="5">
        <f t="shared" si="0"/>
        <v>7</v>
      </c>
      <c r="B12" s="7" t="s">
        <v>17</v>
      </c>
      <c r="C12" s="8">
        <v>292802</v>
      </c>
      <c r="D12" s="8"/>
      <c r="E12" s="8"/>
      <c r="F12" s="8"/>
    </row>
    <row r="13" spans="1:6" ht="21" customHeight="1" x14ac:dyDescent="0.25">
      <c r="A13" s="5"/>
      <c r="B13" s="5"/>
      <c r="C13" s="8"/>
      <c r="D13" s="8"/>
      <c r="E13" s="8"/>
      <c r="F13" s="8"/>
    </row>
    <row r="14" spans="1:6" ht="21" customHeight="1" x14ac:dyDescent="0.25">
      <c r="A14" s="5"/>
      <c r="B14" s="9" t="s">
        <v>8</v>
      </c>
      <c r="C14" s="10">
        <f>SUM(C6:C13)</f>
        <v>3252165</v>
      </c>
      <c r="D14" s="8"/>
      <c r="E14" s="8"/>
      <c r="F14" s="11">
        <f>SUM(F6:F13)</f>
        <v>0</v>
      </c>
    </row>
    <row r="15" spans="1:6" ht="21" customHeight="1" x14ac:dyDescent="0.25">
      <c r="A15" s="5"/>
      <c r="B15" s="12" t="s">
        <v>9</v>
      </c>
      <c r="C15" s="10"/>
      <c r="D15" s="8"/>
      <c r="E15" s="13">
        <v>6.6908723227760003</v>
      </c>
      <c r="F15" s="11">
        <f>C14*E15</f>
        <v>21759820.787600812</v>
      </c>
    </row>
    <row r="16" spans="1:6" ht="20.25" customHeight="1" x14ac:dyDescent="0.25">
      <c r="A16" s="14"/>
      <c r="B16" s="15" t="s">
        <v>6</v>
      </c>
      <c r="C16" s="11"/>
      <c r="D16" s="11"/>
      <c r="E16" s="16"/>
      <c r="F16" s="11">
        <f>F15*18%</f>
        <v>3916767.7417681459</v>
      </c>
    </row>
    <row r="17" spans="1:6" ht="18" customHeight="1" x14ac:dyDescent="0.25">
      <c r="A17" s="14"/>
      <c r="B17" s="12" t="s">
        <v>7</v>
      </c>
      <c r="C17" s="11"/>
      <c r="D17" s="11"/>
      <c r="E17" s="17"/>
      <c r="F17" s="11">
        <f>F15+F16</f>
        <v>25676588.529368959</v>
      </c>
    </row>
    <row r="18" spans="1:6" x14ac:dyDescent="0.25">
      <c r="A18" s="3"/>
      <c r="B18" s="18"/>
      <c r="C18" s="19"/>
      <c r="D18" s="20"/>
      <c r="E18" s="4"/>
      <c r="F18" s="4"/>
    </row>
    <row r="19" spans="1:6" x14ac:dyDescent="0.25">
      <c r="A19" s="3"/>
      <c r="B19" s="4"/>
      <c r="C19" s="19"/>
      <c r="D19" s="3"/>
      <c r="E19" s="4" t="s">
        <v>5</v>
      </c>
      <c r="F19" s="4"/>
    </row>
    <row r="20" spans="1:6" x14ac:dyDescent="0.25">
      <c r="A20" s="3"/>
      <c r="B20" s="4"/>
      <c r="C20" s="21"/>
      <c r="D20" s="3"/>
      <c r="E20" s="4"/>
    </row>
    <row r="21" spans="1:6" x14ac:dyDescent="0.25">
      <c r="A21" s="3"/>
      <c r="B21" s="4"/>
      <c r="C21" s="3"/>
      <c r="D21" s="3"/>
      <c r="E21" s="4"/>
    </row>
    <row r="22" spans="1:6" x14ac:dyDescent="0.25">
      <c r="A22" s="3"/>
      <c r="B22" s="4"/>
      <c r="C22" s="3"/>
      <c r="D22" s="3"/>
      <c r="E22" s="4"/>
    </row>
    <row r="23" spans="1:6" x14ac:dyDescent="0.25">
      <c r="A23" s="3"/>
      <c r="B23" s="4"/>
      <c r="C23" s="3"/>
      <c r="D23" s="3"/>
      <c r="E23" s="4"/>
    </row>
  </sheetData>
  <mergeCells count="2">
    <mergeCell ref="A3:F3"/>
    <mergeCell ref="D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2015-03-11T04:22:54Z</cp:lastPrinted>
  <dcterms:created xsi:type="dcterms:W3CDTF">2014-03-18T07:35:04Z</dcterms:created>
  <dcterms:modified xsi:type="dcterms:W3CDTF">2015-07-27T06:28:41Z</dcterms:modified>
</cp:coreProperties>
</file>