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85" windowWidth="9555" windowHeight="169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Спецификация!$A$1:$J$52</definedName>
    <definedName name="таблица">[1]Лист1!$A$5:$Q$359</definedName>
  </definedNames>
  <calcPr calcId="145621" refMode="R1C1"/>
</workbook>
</file>

<file path=xl/calcChain.xml><?xml version="1.0" encoding="utf-8"?>
<calcChain xmlns="http://schemas.openxmlformats.org/spreadsheetml/2006/main">
  <c r="J9" i="2" l="1"/>
  <c r="J10" i="2"/>
  <c r="J11" i="2"/>
  <c r="J12" i="2"/>
  <c r="J13" i="2"/>
  <c r="J14" i="2"/>
  <c r="J36" i="2"/>
  <c r="J37" i="2"/>
  <c r="J38" i="2"/>
  <c r="J20" i="2"/>
  <c r="J21" i="2"/>
  <c r="J22" i="2"/>
  <c r="J23" i="2"/>
  <c r="J24" i="2"/>
  <c r="J25" i="2"/>
  <c r="J26" i="2"/>
  <c r="J27" i="2"/>
  <c r="J28" i="2"/>
  <c r="J29" i="2"/>
  <c r="J30" i="2"/>
  <c r="J31" i="2"/>
  <c r="J34" i="2" l="1"/>
  <c r="J15" i="2"/>
  <c r="J16" i="2"/>
  <c r="J17" i="2"/>
  <c r="J18" i="2"/>
  <c r="J19" i="2"/>
  <c r="J32" i="2"/>
  <c r="J33" i="2"/>
  <c r="J35" i="2" l="1"/>
  <c r="J39" i="2" l="1"/>
  <c r="H39" i="2"/>
</calcChain>
</file>

<file path=xl/sharedStrings.xml><?xml version="1.0" encoding="utf-8"?>
<sst xmlns="http://schemas.openxmlformats.org/spreadsheetml/2006/main" count="215" uniqueCount="71">
  <si>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</si>
  <si>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</si>
  <si>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</si>
  <si>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</si>
  <si>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</si>
  <si>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</si>
  <si>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</si>
  <si>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</si>
  <si>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Ед. измерения</t>
  </si>
  <si>
    <t>Спецификация №1</t>
  </si>
  <si>
    <t>Количество</t>
  </si>
  <si>
    <t xml:space="preserve">Цена Договора включает в себя: 
</t>
  </si>
  <si>
    <t>Условия оплаты:</t>
  </si>
  <si>
    <t xml:space="preserve">Срок, условия и место поставки:
</t>
  </si>
  <si>
    <t>Итого: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</si>
  <si>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</si>
  <si>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 xml:space="preserve">Комплект документов, предоставляемый Поставщиком при поставке Товара:
</t>
  </si>
  <si>
    <t>Код (№) в соответствии с Единым номенклатурным справочником</t>
  </si>
  <si>
    <t>Предприятие изготовитель /страна производства</t>
  </si>
  <si>
    <t>Каталожный номер предприятия изготовителя</t>
  </si>
  <si>
    <t>100% оплата по Договору осуществляется Покупателем по факту поставки Товара, на основании счета Поставщика в течение 10 (десяти) рабочих дней с момента  подписания Сторонами товарной накладной по форме ТОРГ-12 и акта приема-передачи документов на Товар, указанного в п. 4 настоящей Спецификации.</t>
  </si>
  <si>
    <t>______________ Савельев И.П.</t>
  </si>
  <si>
    <t>Стоимость Товара с учетом: всех налогов, сборов, пошлин и других обязательных платежей, гарантию,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</si>
  <si>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>-</t>
  </si>
  <si>
    <t>Генеральный директор</t>
  </si>
  <si>
    <t>к Договору  № ___________________ от ____ апреля 2014г</t>
  </si>
  <si>
    <t>кг</t>
  </si>
  <si>
    <t>шт.</t>
  </si>
  <si>
    <t>Функциональные (потребительские свойства), качественные характеристики Товара, ГОСТ, ТУ</t>
  </si>
  <si>
    <t>Цена за единицу Товара  с учетом  НДС, руб.</t>
  </si>
  <si>
    <t>Общая сумма с учетом НДС, руб.</t>
  </si>
  <si>
    <t>Россия</t>
  </si>
  <si>
    <t>Китай</t>
  </si>
  <si>
    <t>Япония</t>
  </si>
  <si>
    <t>Сварочная маска со сменными стёклами (или аналог)</t>
  </si>
  <si>
    <t>Молоток геологический (или аналог)</t>
  </si>
  <si>
    <t>Круги отрезные по металлу, посадочное -22мм, диаметр круга 200 мм (или аналог)</t>
  </si>
  <si>
    <t>Цепи для бензопил на шину 16 дюймов (50 звеньев) (STIHL)</t>
  </si>
  <si>
    <t xml:space="preserve">Прибор для замера напряжений </t>
  </si>
  <si>
    <t xml:space="preserve">Весы багажные 25-30кг </t>
  </si>
  <si>
    <t>Бензогенератор 2,5-3,0 КВт</t>
  </si>
  <si>
    <t>Бензогенератор 6 КВт</t>
  </si>
  <si>
    <t xml:space="preserve">Бензопила STIHL - 211 </t>
  </si>
  <si>
    <t xml:space="preserve">Болгарка </t>
  </si>
  <si>
    <t xml:space="preserve">Тиски слесарные большие </t>
  </si>
  <si>
    <t xml:space="preserve">Напильники для заточки цепей </t>
  </si>
  <si>
    <t xml:space="preserve">Лопаты совковые </t>
  </si>
  <si>
    <t xml:space="preserve">Лопаты штыковые БСЛ </t>
  </si>
  <si>
    <t xml:space="preserve">Сварочный агрегат </t>
  </si>
  <si>
    <t>Электроды 2мм</t>
  </si>
  <si>
    <t xml:space="preserve">Электроды 3мм </t>
  </si>
  <si>
    <t xml:space="preserve">Электроды 4мм </t>
  </si>
  <si>
    <t xml:space="preserve">Электроды 5мм </t>
  </si>
  <si>
    <t xml:space="preserve">Стиральная машинка автомат LG E1296ND4 </t>
  </si>
  <si>
    <t xml:space="preserve">Тепловая пушка 3-5 КВт электрическая </t>
  </si>
  <si>
    <t xml:space="preserve">Зубила большие </t>
  </si>
  <si>
    <t xml:space="preserve">Держак для сварки </t>
  </si>
  <si>
    <t>Перфоратор</t>
  </si>
  <si>
    <t xml:space="preserve">Реечный домкрат. Г\п  4-5 тн. </t>
  </si>
  <si>
    <t xml:space="preserve">Насос глубинный ЭЦВ  2-4 куб в час  высота подъёма 15-30 м. с кабелем 100м и шлангами 100м. </t>
  </si>
  <si>
    <t xml:space="preserve">Весы электронные 1 кг </t>
  </si>
  <si>
    <t xml:space="preserve">Бензорез </t>
  </si>
  <si>
    <t xml:space="preserve">Весы электронные 25 кг </t>
  </si>
  <si>
    <t xml:space="preserve">Весы электронные 3 кг </t>
  </si>
  <si>
    <t>________________/.</t>
  </si>
  <si>
    <t>________________________________</t>
  </si>
  <si>
    <t>Согласно ТЗ</t>
  </si>
  <si>
    <t>Поставка продукции согласно настоящей Спецификации осуществляется по адресу: 672000, Забайкальский край г. Чита, ул. 3-я Шубзаводская, д. 13,  (для ЗАО «РУСБУРМАШ») 
Срок поставки: в течение 20 рабочих дней с даты подписания договора с возможностью поставки частичными партиями.</t>
  </si>
  <si>
    <t xml:space="preserve">Итого:  (__________________________________________) рубля _____копеек, в том числе  НДС (18%) __________ (__________________) рубля __ копеек </t>
  </si>
  <si>
    <t>к Договору № ____________/от ____._______.2014г.</t>
  </si>
  <si>
    <t xml:space="preserve">Товарные накладные, счет, счет фактура, сертификат соответствия требованиям Техническому Регламенту РФ, паспорт качества и другие документы, предоставляемые вместе с Товаром, передаются Покупателю вместе с оборудованием в пункте самовывоза, согласно п.2.
 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info@rbm-armz.ru или по факсу: 8 (499) 951-60-60 доб. 3130 с пометкой для Отдела контроля МТС по Договору № _____ от _____20__г.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</si>
</sst>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6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8"/>
      <name val="Arial"/>
      <family val="2"/>
      <charset val="1"/>
    </font>
    <font>
      <u/>
      <sz val="11"/>
      <color theme="10"/>
      <name val="Calibri"/>
      <family val="2"/>
      <charset val="204"/>
    </font>
    <font>
      <u/>
      <sz val="9.35"/>
      <color theme="10"/>
      <name val="Calibri"/>
      <family val="2"/>
      <charset val="204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0" fillId="0" borderId="0">
      <alignment horizontal="left"/>
    </xf>
    <xf numFmtId="0" fontId="1" fillId="0" borderId="0"/>
    <xf numFmtId="0" fontId="1" fillId="0" borderId="0"/>
    <xf numFmtId="0" fontId="2" fillId="0" borderId="0"/>
    <xf numFmtId="0" fontId="14" fillId="0" borderId="0"/>
    <xf numFmtId="0" fontId="1" fillId="0" borderId="0"/>
    <xf numFmtId="0" fontId="9" fillId="0" borderId="0"/>
    <xf numFmtId="0" fontId="14" fillId="0" borderId="0"/>
    <xf numFmtId="0" fontId="1" fillId="0" borderId="0"/>
    <xf numFmtId="0" fontId="11" fillId="0" borderId="0"/>
    <xf numFmtId="0" fontId="1" fillId="0" borderId="0"/>
    <xf numFmtId="43" fontId="9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4" fontId="3" fillId="0" borderId="0" xfId="0" applyNumberFormat="1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3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43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" fontId="3" fillId="0" borderId="1" xfId="11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left" vertical="top"/>
    </xf>
    <xf numFmtId="0" fontId="3" fillId="0" borderId="0" xfId="0" applyFont="1" applyFill="1" applyAlignment="1">
      <alignment vertical="top" wrapText="1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top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43" fontId="3" fillId="0" borderId="3" xfId="0" applyNumberFormat="1" applyFont="1" applyFill="1" applyBorder="1" applyAlignment="1">
      <alignment horizontal="center" vertical="center" wrapText="1"/>
    </xf>
    <xf numFmtId="43" fontId="3" fillId="0" borderId="4" xfId="0" applyNumberFormat="1" applyFont="1" applyFill="1" applyBorder="1" applyAlignment="1">
      <alignment horizontal="center" vertical="center" wrapText="1"/>
    </xf>
    <xf numFmtId="4" fontId="5" fillId="0" borderId="5" xfId="11" applyNumberFormat="1" applyFont="1" applyFill="1" applyBorder="1" applyAlignment="1">
      <alignment horizontal="right" vertical="center" wrapText="1"/>
    </xf>
    <xf numFmtId="0" fontId="15" fillId="0" borderId="1" xfId="0" applyFont="1" applyBorder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4" fontId="3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center" vertical="center" wrapText="1"/>
    </xf>
  </cellXfs>
  <cellStyles count="56">
    <cellStyle name="Гиперссылка 2" xfId="42"/>
    <cellStyle name="Гиперссылка 3" xfId="43"/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3 2" xfId="45"/>
    <cellStyle name="Обычный 2 3 3" xfId="44"/>
    <cellStyle name="Обычный 2 4" xfId="46"/>
    <cellStyle name="Обычный 2 7" xfId="41"/>
    <cellStyle name="Обычный 20" xfId="38"/>
    <cellStyle name="Обычный 20 2" xfId="47"/>
    <cellStyle name="Обычный 28" xfId="14"/>
    <cellStyle name="Обычный 3" xfId="15"/>
    <cellStyle name="Обычный 3 2" xfId="49"/>
    <cellStyle name="Обычный 3 3" xfId="48"/>
    <cellStyle name="Обычный 30" xfId="16"/>
    <cellStyle name="Обычный 31" xfId="17"/>
    <cellStyle name="Обычный 38" xfId="40"/>
    <cellStyle name="Обычный 4" xfId="18"/>
    <cellStyle name="Обычный 4 2" xfId="51"/>
    <cellStyle name="Обычный 4 3" xfId="52"/>
    <cellStyle name="Обычный 4 4" xfId="50"/>
    <cellStyle name="Обычный 41" xfId="19"/>
    <cellStyle name="Обычный 47" xfId="20"/>
    <cellStyle name="Обычный 5" xfId="21"/>
    <cellStyle name="Обычный 5 2" xfId="54"/>
    <cellStyle name="Обычный 5 3" xfId="53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  <cellStyle name="Финансовый 2" xfId="55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38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38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38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rzhiev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2"/>
  <sheetViews>
    <sheetView tabSelected="1" zoomScale="75" zoomScaleNormal="75" zoomScaleSheetLayoutView="70" workbookViewId="0">
      <selection activeCell="B44" sqref="B44"/>
    </sheetView>
  </sheetViews>
  <sheetFormatPr defaultRowHeight="15.75" x14ac:dyDescent="0.25"/>
  <cols>
    <col min="1" max="1" width="9.28515625" style="7" customWidth="1"/>
    <col min="2" max="2" width="42.42578125" style="2" customWidth="1"/>
    <col min="3" max="3" width="31.85546875" style="2" customWidth="1"/>
    <col min="4" max="4" width="38.28515625" style="2" customWidth="1"/>
    <col min="5" max="5" width="27.7109375" style="2" customWidth="1"/>
    <col min="6" max="6" width="22.42578125" style="2" customWidth="1"/>
    <col min="7" max="7" width="13.7109375" style="3" customWidth="1"/>
    <col min="8" max="8" width="14.5703125" style="3" customWidth="1"/>
    <col min="9" max="9" width="18" style="4" customWidth="1"/>
    <col min="10" max="10" width="21.28515625" style="4" customWidth="1"/>
    <col min="11" max="14" width="15.5703125" style="6" customWidth="1"/>
    <col min="15" max="16384" width="9.140625" style="6"/>
  </cols>
  <sheetData>
    <row r="1" spans="1:10" x14ac:dyDescent="0.25">
      <c r="A1" s="1"/>
      <c r="J1" s="5" t="s">
        <v>0</v>
      </c>
    </row>
    <row r="2" spans="1:10" x14ac:dyDescent="0.25">
      <c r="A2" s="1"/>
      <c r="H2" s="30" t="s">
        <v>69</v>
      </c>
      <c r="I2" s="30"/>
      <c r="J2" s="30"/>
    </row>
    <row r="3" spans="1:10" x14ac:dyDescent="0.25">
      <c r="A3" s="1"/>
    </row>
    <row r="4" spans="1:10" x14ac:dyDescent="0.25">
      <c r="A4" s="30" t="s">
        <v>9</v>
      </c>
      <c r="B4" s="30"/>
      <c r="C4" s="30"/>
      <c r="D4" s="30"/>
      <c r="E4" s="30"/>
      <c r="F4" s="30"/>
      <c r="G4" s="30"/>
      <c r="H4" s="30"/>
      <c r="I4" s="30"/>
      <c r="J4" s="30"/>
    </row>
    <row r="5" spans="1:10" x14ac:dyDescent="0.25">
      <c r="A5" s="28" t="s">
        <v>25</v>
      </c>
      <c r="B5" s="28"/>
      <c r="C5" s="28"/>
      <c r="D5" s="28"/>
      <c r="E5" s="28"/>
      <c r="F5" s="28"/>
      <c r="G5" s="28"/>
      <c r="H5" s="28"/>
      <c r="I5" s="28"/>
      <c r="J5" s="28"/>
    </row>
    <row r="6" spans="1:10" x14ac:dyDescent="0.25">
      <c r="A6" s="1" t="s">
        <v>1</v>
      </c>
      <c r="I6" s="29"/>
      <c r="J6" s="29"/>
    </row>
    <row r="8" spans="1:10" ht="65.25" customHeight="1" x14ac:dyDescent="0.25">
      <c r="A8" s="8" t="s">
        <v>7</v>
      </c>
      <c r="B8" s="25" t="s">
        <v>15</v>
      </c>
      <c r="C8" s="9" t="s">
        <v>17</v>
      </c>
      <c r="D8" s="9" t="s">
        <v>28</v>
      </c>
      <c r="E8" s="9" t="s">
        <v>19</v>
      </c>
      <c r="F8" s="9" t="s">
        <v>18</v>
      </c>
      <c r="G8" s="10" t="s">
        <v>8</v>
      </c>
      <c r="H8" s="11" t="s">
        <v>10</v>
      </c>
      <c r="I8" s="10" t="s">
        <v>29</v>
      </c>
      <c r="J8" s="10" t="s">
        <v>30</v>
      </c>
    </row>
    <row r="9" spans="1:10" ht="65.25" customHeight="1" x14ac:dyDescent="0.25">
      <c r="A9" s="23">
        <v>1</v>
      </c>
      <c r="B9" s="27" t="s">
        <v>38</v>
      </c>
      <c r="C9" s="24" t="s">
        <v>23</v>
      </c>
      <c r="D9" s="9" t="s">
        <v>66</v>
      </c>
      <c r="E9" s="9" t="s">
        <v>23</v>
      </c>
      <c r="F9" s="9" t="s">
        <v>31</v>
      </c>
      <c r="G9" s="10" t="s">
        <v>27</v>
      </c>
      <c r="H9" s="11">
        <v>1</v>
      </c>
      <c r="I9" s="10">
        <v>2308.3333333333335</v>
      </c>
      <c r="J9" s="10">
        <f>I9*H9</f>
        <v>2308.3333333333335</v>
      </c>
    </row>
    <row r="10" spans="1:10" ht="65.25" customHeight="1" x14ac:dyDescent="0.25">
      <c r="A10" s="23">
        <v>2</v>
      </c>
      <c r="B10" s="27" t="s">
        <v>39</v>
      </c>
      <c r="C10" s="24" t="s">
        <v>23</v>
      </c>
      <c r="D10" s="9" t="s">
        <v>66</v>
      </c>
      <c r="E10" s="9" t="s">
        <v>23</v>
      </c>
      <c r="F10" s="9" t="s">
        <v>32</v>
      </c>
      <c r="G10" s="10" t="s">
        <v>27</v>
      </c>
      <c r="H10" s="11">
        <v>1</v>
      </c>
      <c r="I10" s="10">
        <v>1741.6666666666667</v>
      </c>
      <c r="J10" s="10">
        <f t="shared" ref="J10:J37" si="0">I10*H10</f>
        <v>1741.6666666666667</v>
      </c>
    </row>
    <row r="11" spans="1:10" ht="65.25" customHeight="1" x14ac:dyDescent="0.25">
      <c r="A11" s="23">
        <v>3</v>
      </c>
      <c r="B11" s="27" t="s">
        <v>40</v>
      </c>
      <c r="C11" s="24" t="s">
        <v>23</v>
      </c>
      <c r="D11" s="9" t="s">
        <v>66</v>
      </c>
      <c r="E11" s="9" t="s">
        <v>23</v>
      </c>
      <c r="F11" s="9" t="s">
        <v>32</v>
      </c>
      <c r="G11" s="10" t="s">
        <v>27</v>
      </c>
      <c r="H11" s="11">
        <v>2</v>
      </c>
      <c r="I11" s="10">
        <v>23083.333333333332</v>
      </c>
      <c r="J11" s="10">
        <f t="shared" si="0"/>
        <v>46166.666666666664</v>
      </c>
    </row>
    <row r="12" spans="1:10" ht="65.25" customHeight="1" x14ac:dyDescent="0.25">
      <c r="A12" s="23">
        <v>4</v>
      </c>
      <c r="B12" s="27" t="s">
        <v>41</v>
      </c>
      <c r="C12" s="24" t="s">
        <v>23</v>
      </c>
      <c r="D12" s="9" t="s">
        <v>66</v>
      </c>
      <c r="E12" s="9" t="s">
        <v>23</v>
      </c>
      <c r="F12" s="9" t="s">
        <v>32</v>
      </c>
      <c r="G12" s="10" t="s">
        <v>27</v>
      </c>
      <c r="H12" s="11">
        <v>1</v>
      </c>
      <c r="I12" s="10">
        <v>38749.666666666664</v>
      </c>
      <c r="J12" s="10">
        <f t="shared" si="0"/>
        <v>38749.666666666664</v>
      </c>
    </row>
    <row r="13" spans="1:10" ht="65.25" customHeight="1" x14ac:dyDescent="0.25">
      <c r="A13" s="23">
        <v>5</v>
      </c>
      <c r="B13" s="27" t="s">
        <v>42</v>
      </c>
      <c r="C13" s="24" t="s">
        <v>23</v>
      </c>
      <c r="D13" s="9" t="s">
        <v>66</v>
      </c>
      <c r="E13" s="9" t="s">
        <v>23</v>
      </c>
      <c r="F13" s="9" t="s">
        <v>32</v>
      </c>
      <c r="G13" s="10" t="s">
        <v>27</v>
      </c>
      <c r="H13" s="11">
        <v>1</v>
      </c>
      <c r="I13" s="10">
        <v>18750</v>
      </c>
      <c r="J13" s="10">
        <f t="shared" si="0"/>
        <v>18750</v>
      </c>
    </row>
    <row r="14" spans="1:10" ht="65.25" customHeight="1" x14ac:dyDescent="0.25">
      <c r="A14" s="23">
        <v>6</v>
      </c>
      <c r="B14" s="27" t="s">
        <v>43</v>
      </c>
      <c r="C14" s="24" t="s">
        <v>23</v>
      </c>
      <c r="D14" s="9" t="s">
        <v>66</v>
      </c>
      <c r="E14" s="9" t="s">
        <v>23</v>
      </c>
      <c r="F14" s="9" t="s">
        <v>33</v>
      </c>
      <c r="G14" s="10" t="s">
        <v>27</v>
      </c>
      <c r="H14" s="11">
        <v>1</v>
      </c>
      <c r="I14" s="10">
        <v>4382.5</v>
      </c>
      <c r="J14" s="10">
        <f t="shared" si="0"/>
        <v>4382.5</v>
      </c>
    </row>
    <row r="15" spans="1:10" ht="65.25" customHeight="1" x14ac:dyDescent="0.25">
      <c r="A15" s="23">
        <v>7</v>
      </c>
      <c r="B15" s="27" t="s">
        <v>44</v>
      </c>
      <c r="C15" s="24" t="s">
        <v>23</v>
      </c>
      <c r="D15" s="9" t="s">
        <v>66</v>
      </c>
      <c r="E15" s="9" t="s">
        <v>23</v>
      </c>
      <c r="F15" s="9" t="s">
        <v>31</v>
      </c>
      <c r="G15" s="10" t="s">
        <v>27</v>
      </c>
      <c r="H15" s="11">
        <v>1</v>
      </c>
      <c r="I15" s="10">
        <v>5011</v>
      </c>
      <c r="J15" s="10">
        <f t="shared" si="0"/>
        <v>5011</v>
      </c>
    </row>
    <row r="16" spans="1:10" ht="65.25" customHeight="1" x14ac:dyDescent="0.25">
      <c r="A16" s="23">
        <v>8</v>
      </c>
      <c r="B16" s="27" t="s">
        <v>34</v>
      </c>
      <c r="C16" s="24" t="s">
        <v>23</v>
      </c>
      <c r="D16" s="9" t="s">
        <v>66</v>
      </c>
      <c r="E16" s="9" t="s">
        <v>23</v>
      </c>
      <c r="F16" s="9" t="s">
        <v>32</v>
      </c>
      <c r="G16" s="10" t="s">
        <v>27</v>
      </c>
      <c r="H16" s="11">
        <v>2</v>
      </c>
      <c r="I16" s="10">
        <v>9100</v>
      </c>
      <c r="J16" s="10">
        <f t="shared" si="0"/>
        <v>18200</v>
      </c>
    </row>
    <row r="17" spans="1:10" ht="65.25" customHeight="1" x14ac:dyDescent="0.25">
      <c r="A17" s="23">
        <v>9</v>
      </c>
      <c r="B17" s="27" t="s">
        <v>45</v>
      </c>
      <c r="C17" s="24" t="s">
        <v>23</v>
      </c>
      <c r="D17" s="9" t="s">
        <v>66</v>
      </c>
      <c r="E17" s="9" t="s">
        <v>23</v>
      </c>
      <c r="F17" s="9" t="s">
        <v>32</v>
      </c>
      <c r="G17" s="10" t="s">
        <v>27</v>
      </c>
      <c r="H17" s="11">
        <v>30</v>
      </c>
      <c r="I17" s="10">
        <v>91.666666666666671</v>
      </c>
      <c r="J17" s="10">
        <f t="shared" si="0"/>
        <v>2750</v>
      </c>
    </row>
    <row r="18" spans="1:10" ht="65.25" customHeight="1" x14ac:dyDescent="0.25">
      <c r="A18" s="23">
        <v>10</v>
      </c>
      <c r="B18" s="27" t="s">
        <v>46</v>
      </c>
      <c r="C18" s="24" t="s">
        <v>23</v>
      </c>
      <c r="D18" s="9" t="s">
        <v>66</v>
      </c>
      <c r="E18" s="9" t="s">
        <v>23</v>
      </c>
      <c r="F18" s="9" t="s">
        <v>31</v>
      </c>
      <c r="G18" s="10" t="s">
        <v>27</v>
      </c>
      <c r="H18" s="11">
        <v>10</v>
      </c>
      <c r="I18" s="10">
        <v>1260</v>
      </c>
      <c r="J18" s="10">
        <f t="shared" si="0"/>
        <v>12600</v>
      </c>
    </row>
    <row r="19" spans="1:10" ht="65.25" customHeight="1" x14ac:dyDescent="0.25">
      <c r="A19" s="23">
        <v>11</v>
      </c>
      <c r="B19" s="27" t="s">
        <v>47</v>
      </c>
      <c r="C19" s="24" t="s">
        <v>23</v>
      </c>
      <c r="D19" s="9" t="s">
        <v>66</v>
      </c>
      <c r="E19" s="9" t="s">
        <v>23</v>
      </c>
      <c r="F19" s="9" t="s">
        <v>31</v>
      </c>
      <c r="G19" s="10" t="s">
        <v>27</v>
      </c>
      <c r="H19" s="11">
        <v>20</v>
      </c>
      <c r="I19" s="10">
        <v>1336.3333333333333</v>
      </c>
      <c r="J19" s="10">
        <f t="shared" si="0"/>
        <v>26726.666666666664</v>
      </c>
    </row>
    <row r="20" spans="1:10" ht="65.25" customHeight="1" x14ac:dyDescent="0.25">
      <c r="A20" s="23">
        <v>12</v>
      </c>
      <c r="B20" s="27" t="s">
        <v>35</v>
      </c>
      <c r="C20" s="24" t="s">
        <v>23</v>
      </c>
      <c r="D20" s="9" t="s">
        <v>66</v>
      </c>
      <c r="E20" s="9" t="s">
        <v>23</v>
      </c>
      <c r="F20" s="9" t="s">
        <v>31</v>
      </c>
      <c r="G20" s="10" t="s">
        <v>27</v>
      </c>
      <c r="H20" s="11">
        <v>5</v>
      </c>
      <c r="I20" s="10">
        <v>2441.6666666666665</v>
      </c>
      <c r="J20" s="10">
        <f t="shared" si="0"/>
        <v>12208.333333333332</v>
      </c>
    </row>
    <row r="21" spans="1:10" ht="65.25" customHeight="1" x14ac:dyDescent="0.25">
      <c r="A21" s="23">
        <v>13</v>
      </c>
      <c r="B21" s="27" t="s">
        <v>36</v>
      </c>
      <c r="C21" s="24" t="s">
        <v>23</v>
      </c>
      <c r="D21" s="9" t="s">
        <v>66</v>
      </c>
      <c r="E21" s="9" t="s">
        <v>23</v>
      </c>
      <c r="F21" s="9" t="s">
        <v>31</v>
      </c>
      <c r="G21" s="10" t="s">
        <v>27</v>
      </c>
      <c r="H21" s="11">
        <v>30</v>
      </c>
      <c r="I21" s="10">
        <v>123.33333333333333</v>
      </c>
      <c r="J21" s="10">
        <f t="shared" si="0"/>
        <v>3700</v>
      </c>
    </row>
    <row r="22" spans="1:10" ht="65.25" customHeight="1" x14ac:dyDescent="0.25">
      <c r="A22" s="23">
        <v>14</v>
      </c>
      <c r="B22" s="27" t="s">
        <v>37</v>
      </c>
      <c r="C22" s="24" t="s">
        <v>23</v>
      </c>
      <c r="D22" s="9" t="s">
        <v>66</v>
      </c>
      <c r="E22" s="9" t="s">
        <v>23</v>
      </c>
      <c r="F22" s="9" t="s">
        <v>32</v>
      </c>
      <c r="G22" s="10" t="s">
        <v>27</v>
      </c>
      <c r="H22" s="11">
        <v>10</v>
      </c>
      <c r="I22" s="10">
        <v>1188.3333333333333</v>
      </c>
      <c r="J22" s="10">
        <f t="shared" si="0"/>
        <v>11883.333333333332</v>
      </c>
    </row>
    <row r="23" spans="1:10" ht="65.25" customHeight="1" x14ac:dyDescent="0.25">
      <c r="A23" s="23">
        <v>15</v>
      </c>
      <c r="B23" s="27" t="s">
        <v>48</v>
      </c>
      <c r="C23" s="24" t="s">
        <v>23</v>
      </c>
      <c r="D23" s="9" t="s">
        <v>66</v>
      </c>
      <c r="E23" s="9" t="s">
        <v>23</v>
      </c>
      <c r="F23" s="9" t="s">
        <v>32</v>
      </c>
      <c r="G23" s="10" t="s">
        <v>27</v>
      </c>
      <c r="H23" s="11">
        <v>1</v>
      </c>
      <c r="I23" s="10">
        <v>17041.666666666668</v>
      </c>
      <c r="J23" s="10">
        <f t="shared" si="0"/>
        <v>17041.666666666668</v>
      </c>
    </row>
    <row r="24" spans="1:10" ht="65.25" customHeight="1" x14ac:dyDescent="0.25">
      <c r="A24" s="23">
        <v>16</v>
      </c>
      <c r="B24" s="27" t="s">
        <v>49</v>
      </c>
      <c r="C24" s="24" t="s">
        <v>23</v>
      </c>
      <c r="D24" s="9" t="s">
        <v>66</v>
      </c>
      <c r="E24" s="9" t="s">
        <v>23</v>
      </c>
      <c r="F24" s="9" t="s">
        <v>31</v>
      </c>
      <c r="G24" s="10" t="s">
        <v>26</v>
      </c>
      <c r="H24" s="11">
        <v>3</v>
      </c>
      <c r="I24" s="10">
        <v>324.16666666666669</v>
      </c>
      <c r="J24" s="10">
        <f t="shared" si="0"/>
        <v>972.5</v>
      </c>
    </row>
    <row r="25" spans="1:10" ht="65.25" customHeight="1" x14ac:dyDescent="0.25">
      <c r="A25" s="23">
        <v>17</v>
      </c>
      <c r="B25" s="27" t="s">
        <v>50</v>
      </c>
      <c r="C25" s="24" t="s">
        <v>23</v>
      </c>
      <c r="D25" s="9" t="s">
        <v>66</v>
      </c>
      <c r="E25" s="9" t="s">
        <v>23</v>
      </c>
      <c r="F25" s="9" t="s">
        <v>31</v>
      </c>
      <c r="G25" s="10" t="s">
        <v>26</v>
      </c>
      <c r="H25" s="11">
        <v>5</v>
      </c>
      <c r="I25" s="10">
        <v>200.13333333333333</v>
      </c>
      <c r="J25" s="10">
        <f t="shared" si="0"/>
        <v>1000.6666666666666</v>
      </c>
    </row>
    <row r="26" spans="1:10" ht="65.25" customHeight="1" x14ac:dyDescent="0.25">
      <c r="A26" s="23">
        <v>18</v>
      </c>
      <c r="B26" s="27" t="s">
        <v>51</v>
      </c>
      <c r="C26" s="24" t="s">
        <v>23</v>
      </c>
      <c r="D26" s="9" t="s">
        <v>66</v>
      </c>
      <c r="E26" s="9" t="s">
        <v>23</v>
      </c>
      <c r="F26" s="9" t="s">
        <v>31</v>
      </c>
      <c r="G26" s="10" t="s">
        <v>26</v>
      </c>
      <c r="H26" s="11">
        <v>20</v>
      </c>
      <c r="I26" s="10">
        <v>200.13333333333333</v>
      </c>
      <c r="J26" s="10">
        <f t="shared" si="0"/>
        <v>4002.6666666666665</v>
      </c>
    </row>
    <row r="27" spans="1:10" ht="65.25" customHeight="1" x14ac:dyDescent="0.25">
      <c r="A27" s="23">
        <v>19</v>
      </c>
      <c r="B27" s="27" t="s">
        <v>52</v>
      </c>
      <c r="C27" s="24" t="s">
        <v>23</v>
      </c>
      <c r="D27" s="9" t="s">
        <v>66</v>
      </c>
      <c r="E27" s="9" t="s">
        <v>23</v>
      </c>
      <c r="F27" s="9" t="s">
        <v>31</v>
      </c>
      <c r="G27" s="10" t="s">
        <v>26</v>
      </c>
      <c r="H27" s="11">
        <v>20</v>
      </c>
      <c r="I27" s="10">
        <v>131.33333333333334</v>
      </c>
      <c r="J27" s="10">
        <f t="shared" si="0"/>
        <v>2626.666666666667</v>
      </c>
    </row>
    <row r="28" spans="1:10" ht="65.25" customHeight="1" x14ac:dyDescent="0.25">
      <c r="A28" s="23">
        <v>20</v>
      </c>
      <c r="B28" s="27" t="s">
        <v>53</v>
      </c>
      <c r="C28" s="24" t="s">
        <v>23</v>
      </c>
      <c r="D28" s="9" t="s">
        <v>66</v>
      </c>
      <c r="E28" s="9" t="s">
        <v>23</v>
      </c>
      <c r="F28" s="9" t="s">
        <v>32</v>
      </c>
      <c r="G28" s="10" t="s">
        <v>27</v>
      </c>
      <c r="H28" s="11">
        <v>1</v>
      </c>
      <c r="I28" s="10">
        <v>16991.666666666668</v>
      </c>
      <c r="J28" s="10">
        <f t="shared" si="0"/>
        <v>16991.666666666668</v>
      </c>
    </row>
    <row r="29" spans="1:10" ht="65.25" customHeight="1" x14ac:dyDescent="0.25">
      <c r="A29" s="23">
        <v>21</v>
      </c>
      <c r="B29" s="27" t="s">
        <v>54</v>
      </c>
      <c r="C29" s="24" t="s">
        <v>23</v>
      </c>
      <c r="D29" s="9" t="s">
        <v>66</v>
      </c>
      <c r="E29" s="9" t="s">
        <v>23</v>
      </c>
      <c r="F29" s="9" t="s">
        <v>32</v>
      </c>
      <c r="G29" s="10" t="s">
        <v>27</v>
      </c>
      <c r="H29" s="11">
        <v>2</v>
      </c>
      <c r="I29" s="10">
        <v>7125</v>
      </c>
      <c r="J29" s="10">
        <f t="shared" si="0"/>
        <v>14250</v>
      </c>
    </row>
    <row r="30" spans="1:10" ht="65.25" customHeight="1" x14ac:dyDescent="0.25">
      <c r="A30" s="23">
        <v>22</v>
      </c>
      <c r="B30" s="27" t="s">
        <v>55</v>
      </c>
      <c r="C30" s="24" t="s">
        <v>23</v>
      </c>
      <c r="D30" s="9" t="s">
        <v>66</v>
      </c>
      <c r="E30" s="9" t="s">
        <v>23</v>
      </c>
      <c r="F30" s="9" t="s">
        <v>31</v>
      </c>
      <c r="G30" s="10" t="s">
        <v>27</v>
      </c>
      <c r="H30" s="11">
        <v>5</v>
      </c>
      <c r="I30" s="10">
        <v>697.5</v>
      </c>
      <c r="J30" s="10">
        <f t="shared" si="0"/>
        <v>3487.5</v>
      </c>
    </row>
    <row r="31" spans="1:10" ht="65.25" customHeight="1" x14ac:dyDescent="0.25">
      <c r="A31" s="23">
        <v>23</v>
      </c>
      <c r="B31" s="27" t="s">
        <v>56</v>
      </c>
      <c r="C31" s="24" t="s">
        <v>23</v>
      </c>
      <c r="D31" s="9" t="s">
        <v>66</v>
      </c>
      <c r="E31" s="9" t="s">
        <v>23</v>
      </c>
      <c r="F31" s="9" t="s">
        <v>32</v>
      </c>
      <c r="G31" s="10" t="s">
        <v>27</v>
      </c>
      <c r="H31" s="11">
        <v>1</v>
      </c>
      <c r="I31" s="10">
        <v>529.66666666666663</v>
      </c>
      <c r="J31" s="10">
        <f t="shared" si="0"/>
        <v>529.66666666666663</v>
      </c>
    </row>
    <row r="32" spans="1:10" ht="65.25" customHeight="1" x14ac:dyDescent="0.25">
      <c r="A32" s="23">
        <v>24</v>
      </c>
      <c r="B32" s="27" t="s">
        <v>57</v>
      </c>
      <c r="C32" s="24" t="s">
        <v>23</v>
      </c>
      <c r="D32" s="9" t="s">
        <v>66</v>
      </c>
      <c r="E32" s="9" t="s">
        <v>23</v>
      </c>
      <c r="F32" s="9" t="s">
        <v>32</v>
      </c>
      <c r="G32" s="10" t="s">
        <v>27</v>
      </c>
      <c r="H32" s="11">
        <v>1</v>
      </c>
      <c r="I32" s="10">
        <v>14241.666666666666</v>
      </c>
      <c r="J32" s="10">
        <f t="shared" si="0"/>
        <v>14241.666666666666</v>
      </c>
    </row>
    <row r="33" spans="1:13" ht="65.25" customHeight="1" x14ac:dyDescent="0.25">
      <c r="A33" s="23">
        <v>25</v>
      </c>
      <c r="B33" s="27" t="s">
        <v>58</v>
      </c>
      <c r="C33" s="24" t="s">
        <v>23</v>
      </c>
      <c r="D33" s="9" t="s">
        <v>66</v>
      </c>
      <c r="E33" s="9" t="s">
        <v>23</v>
      </c>
      <c r="F33" s="9" t="s">
        <v>31</v>
      </c>
      <c r="G33" s="10" t="s">
        <v>27</v>
      </c>
      <c r="H33" s="11">
        <v>2</v>
      </c>
      <c r="I33" s="10">
        <v>13083.333333333334</v>
      </c>
      <c r="J33" s="10">
        <f t="shared" si="0"/>
        <v>26166.666666666668</v>
      </c>
    </row>
    <row r="34" spans="1:13" ht="65.25" customHeight="1" x14ac:dyDescent="0.25">
      <c r="A34" s="23">
        <v>26</v>
      </c>
      <c r="B34" s="27" t="s">
        <v>59</v>
      </c>
      <c r="C34" s="24" t="s">
        <v>23</v>
      </c>
      <c r="D34" s="9" t="s">
        <v>66</v>
      </c>
      <c r="E34" s="9" t="s">
        <v>23</v>
      </c>
      <c r="F34" s="9" t="s">
        <v>31</v>
      </c>
      <c r="G34" s="10" t="s">
        <v>27</v>
      </c>
      <c r="H34" s="11">
        <v>1</v>
      </c>
      <c r="I34" s="10">
        <v>38166.333333333336</v>
      </c>
      <c r="J34" s="10">
        <f>I34*H34</f>
        <v>38166.333333333336</v>
      </c>
    </row>
    <row r="35" spans="1:13" ht="52.5" customHeight="1" x14ac:dyDescent="0.25">
      <c r="A35" s="23">
        <v>27</v>
      </c>
      <c r="B35" s="27" t="s">
        <v>60</v>
      </c>
      <c r="C35" s="24" t="s">
        <v>23</v>
      </c>
      <c r="D35" s="9" t="s">
        <v>66</v>
      </c>
      <c r="E35" s="9" t="s">
        <v>23</v>
      </c>
      <c r="F35" s="9" t="s">
        <v>32</v>
      </c>
      <c r="G35" s="10" t="s">
        <v>27</v>
      </c>
      <c r="H35" s="11">
        <v>1</v>
      </c>
      <c r="I35" s="10">
        <v>1958</v>
      </c>
      <c r="J35" s="10">
        <f t="shared" si="0"/>
        <v>1958</v>
      </c>
    </row>
    <row r="36" spans="1:13" ht="52.5" customHeight="1" x14ac:dyDescent="0.25">
      <c r="A36" s="23">
        <v>28</v>
      </c>
      <c r="B36" s="27" t="s">
        <v>61</v>
      </c>
      <c r="C36" s="24" t="s">
        <v>23</v>
      </c>
      <c r="D36" s="9" t="s">
        <v>66</v>
      </c>
      <c r="E36" s="9" t="s">
        <v>23</v>
      </c>
      <c r="F36" s="9" t="s">
        <v>32</v>
      </c>
      <c r="G36" s="10" t="s">
        <v>27</v>
      </c>
      <c r="H36" s="11">
        <v>1</v>
      </c>
      <c r="I36" s="10">
        <v>48333.333333333336</v>
      </c>
      <c r="J36" s="10">
        <f t="shared" si="0"/>
        <v>48333.333333333336</v>
      </c>
    </row>
    <row r="37" spans="1:13" ht="60" customHeight="1" x14ac:dyDescent="0.25">
      <c r="A37" s="23">
        <v>29</v>
      </c>
      <c r="B37" s="27" t="s">
        <v>62</v>
      </c>
      <c r="C37" s="24" t="s">
        <v>23</v>
      </c>
      <c r="D37" s="9" t="s">
        <v>66</v>
      </c>
      <c r="E37" s="9" t="s">
        <v>23</v>
      </c>
      <c r="F37" s="9" t="s">
        <v>32</v>
      </c>
      <c r="G37" s="10" t="s">
        <v>27</v>
      </c>
      <c r="H37" s="11">
        <v>1</v>
      </c>
      <c r="I37" s="10">
        <v>3441.6666666666665</v>
      </c>
      <c r="J37" s="10">
        <f t="shared" si="0"/>
        <v>3441.6666666666665</v>
      </c>
    </row>
    <row r="38" spans="1:13" ht="60" customHeight="1" x14ac:dyDescent="0.25">
      <c r="A38" s="23">
        <v>30</v>
      </c>
      <c r="B38" s="27" t="s">
        <v>63</v>
      </c>
      <c r="C38" s="24" t="s">
        <v>23</v>
      </c>
      <c r="D38" s="9" t="s">
        <v>66</v>
      </c>
      <c r="E38" s="9" t="s">
        <v>23</v>
      </c>
      <c r="F38" s="9" t="s">
        <v>32</v>
      </c>
      <c r="G38" s="10" t="s">
        <v>27</v>
      </c>
      <c r="H38" s="11">
        <v>1</v>
      </c>
      <c r="I38" s="10">
        <v>1941.6666666666667</v>
      </c>
      <c r="J38" s="10">
        <f>I38*H38</f>
        <v>1941.6666666666667</v>
      </c>
    </row>
    <row r="39" spans="1:13" ht="27.75" customHeight="1" x14ac:dyDescent="0.25">
      <c r="A39" s="12"/>
      <c r="B39" s="26" t="s">
        <v>14</v>
      </c>
      <c r="C39" s="13"/>
      <c r="D39" s="13"/>
      <c r="E39" s="13"/>
      <c r="F39" s="13"/>
      <c r="G39" s="14"/>
      <c r="H39" s="15">
        <f>SUM(H9:H38)</f>
        <v>181</v>
      </c>
      <c r="I39" s="14"/>
      <c r="J39" s="15">
        <f>SUM(J9:J38)</f>
        <v>400330.5</v>
      </c>
    </row>
    <row r="40" spans="1:13" ht="42.75" customHeight="1" x14ac:dyDescent="0.25">
      <c r="B40" s="34" t="s">
        <v>68</v>
      </c>
      <c r="C40" s="34"/>
      <c r="D40" s="34"/>
      <c r="E40" s="34"/>
      <c r="F40" s="34"/>
      <c r="G40" s="34"/>
      <c r="H40" s="34"/>
      <c r="I40" s="34"/>
      <c r="J40" s="34"/>
    </row>
    <row r="41" spans="1:13" ht="31.5" customHeight="1" x14ac:dyDescent="0.25">
      <c r="A41" s="21">
        <v>1</v>
      </c>
      <c r="B41" s="22" t="s">
        <v>12</v>
      </c>
      <c r="C41" s="32" t="s">
        <v>20</v>
      </c>
      <c r="D41" s="32"/>
      <c r="E41" s="32"/>
      <c r="F41" s="32"/>
      <c r="G41" s="32"/>
      <c r="H41" s="32"/>
      <c r="I41" s="32"/>
      <c r="J41" s="32"/>
    </row>
    <row r="42" spans="1:13" ht="32.25" customHeight="1" x14ac:dyDescent="0.25">
      <c r="A42" s="21">
        <v>2</v>
      </c>
      <c r="B42" s="22" t="s">
        <v>13</v>
      </c>
      <c r="C42" s="32" t="s">
        <v>67</v>
      </c>
      <c r="D42" s="32"/>
      <c r="E42" s="32"/>
      <c r="F42" s="32"/>
      <c r="G42" s="32"/>
      <c r="H42" s="32"/>
      <c r="I42" s="32"/>
      <c r="J42" s="32"/>
    </row>
    <row r="43" spans="1:13" ht="39.75" customHeight="1" x14ac:dyDescent="0.25">
      <c r="A43" s="21">
        <v>3</v>
      </c>
      <c r="B43" s="22" t="s">
        <v>11</v>
      </c>
      <c r="C43" s="33" t="s">
        <v>22</v>
      </c>
      <c r="D43" s="33"/>
      <c r="E43" s="33"/>
      <c r="F43" s="33"/>
      <c r="G43" s="33"/>
      <c r="H43" s="33"/>
      <c r="I43" s="33"/>
      <c r="J43" s="33"/>
    </row>
    <row r="44" spans="1:13" ht="91.5" customHeight="1" x14ac:dyDescent="0.25">
      <c r="A44" s="21">
        <v>4</v>
      </c>
      <c r="B44" s="22" t="s">
        <v>16</v>
      </c>
      <c r="C44" s="33" t="s">
        <v>70</v>
      </c>
      <c r="D44" s="33"/>
      <c r="E44" s="33"/>
      <c r="F44" s="33"/>
      <c r="G44" s="33"/>
      <c r="H44" s="33"/>
      <c r="I44" s="33"/>
      <c r="J44" s="33"/>
    </row>
    <row r="45" spans="1:13" ht="14.25" customHeight="1" x14ac:dyDescent="0.25">
      <c r="A45" s="16"/>
      <c r="B45" s="17"/>
      <c r="C45" s="20"/>
      <c r="D45" s="20"/>
      <c r="E45" s="20"/>
      <c r="F45" s="20"/>
      <c r="G45" s="20"/>
      <c r="H45" s="20"/>
      <c r="I45" s="20"/>
      <c r="J45" s="20"/>
      <c r="K45" s="18"/>
      <c r="L45" s="18"/>
      <c r="M45" s="18"/>
    </row>
    <row r="46" spans="1:13" x14ac:dyDescent="0.25">
      <c r="A46" s="30" t="s">
        <v>2</v>
      </c>
      <c r="B46" s="30"/>
      <c r="C46" s="19"/>
      <c r="D46" s="19"/>
      <c r="E46" s="19"/>
      <c r="F46" s="19"/>
      <c r="I46" s="31" t="s">
        <v>4</v>
      </c>
      <c r="J46" s="31"/>
    </row>
    <row r="47" spans="1:13" x14ac:dyDescent="0.25">
      <c r="A47" s="30" t="s">
        <v>3</v>
      </c>
      <c r="B47" s="30"/>
      <c r="C47" s="19"/>
      <c r="D47" s="19"/>
      <c r="E47" s="19"/>
      <c r="F47" s="19"/>
      <c r="I47" s="31" t="s">
        <v>65</v>
      </c>
      <c r="J47" s="31"/>
    </row>
    <row r="48" spans="1:13" ht="9" customHeight="1" x14ac:dyDescent="0.25"/>
    <row r="49" spans="1:10" x14ac:dyDescent="0.25">
      <c r="A49" s="28" t="s">
        <v>5</v>
      </c>
      <c r="B49" s="28"/>
      <c r="C49" s="3"/>
      <c r="D49" s="3"/>
      <c r="E49" s="3"/>
      <c r="F49" s="3"/>
      <c r="I49" s="29" t="s">
        <v>24</v>
      </c>
      <c r="J49" s="29"/>
    </row>
    <row r="50" spans="1:10" ht="11.25" customHeight="1" x14ac:dyDescent="0.25"/>
    <row r="51" spans="1:10" x14ac:dyDescent="0.25">
      <c r="A51" s="28" t="s">
        <v>21</v>
      </c>
      <c r="B51" s="28"/>
      <c r="C51" s="3"/>
      <c r="D51" s="3"/>
      <c r="E51" s="3"/>
      <c r="F51" s="3"/>
      <c r="I51" s="29" t="s">
        <v>64</v>
      </c>
      <c r="J51" s="29"/>
    </row>
    <row r="52" spans="1:10" x14ac:dyDescent="0.25">
      <c r="A52" s="28" t="s">
        <v>6</v>
      </c>
      <c r="B52" s="28"/>
      <c r="C52" s="3"/>
      <c r="D52" s="3"/>
      <c r="E52" s="3"/>
      <c r="F52" s="3"/>
      <c r="I52" s="29" t="s">
        <v>6</v>
      </c>
      <c r="J52" s="29"/>
    </row>
  </sheetData>
  <mergeCells count="19">
    <mergeCell ref="C41:J41"/>
    <mergeCell ref="C42:J42"/>
    <mergeCell ref="C43:J43"/>
    <mergeCell ref="C44:J44"/>
    <mergeCell ref="H2:J2"/>
    <mergeCell ref="A4:J4"/>
    <mergeCell ref="A5:J5"/>
    <mergeCell ref="B40:J40"/>
    <mergeCell ref="I6:J6"/>
    <mergeCell ref="A52:B52"/>
    <mergeCell ref="I52:J52"/>
    <mergeCell ref="A46:B46"/>
    <mergeCell ref="I46:J46"/>
    <mergeCell ref="A47:B47"/>
    <mergeCell ref="I47:J47"/>
    <mergeCell ref="A49:B49"/>
    <mergeCell ref="I49:J49"/>
    <mergeCell ref="A51:B51"/>
    <mergeCell ref="I51:J5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9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Фомкин Григорий Григорьевич</cp:lastModifiedBy>
  <cp:lastPrinted>2013-05-15T05:30:22Z</cp:lastPrinted>
  <dcterms:created xsi:type="dcterms:W3CDTF">2010-07-02T14:47:49Z</dcterms:created>
  <dcterms:modified xsi:type="dcterms:W3CDTF">2014-05-27T11:59:36Z</dcterms:modified>
</cp:coreProperties>
</file>