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115" yWindow="27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спецификация!$H$23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спецификация!$H$21</definedName>
    <definedName name="ИтогоТекст">спецификация!$A$24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спецификация!$F$10</definedName>
    <definedName name="Наименование">спецификация!#REF!</definedName>
    <definedName name="НДС">спецификация!$H$22</definedName>
    <definedName name="_xlnm.Print_Area" localSheetId="0">спецификация!$A$1:$H$40</definedName>
    <definedName name="Ресурсы">спецификация!#REF!</definedName>
    <definedName name="Сумма">спецификация!#REF!</definedName>
    <definedName name="СуммаНомерСтолбца">спецификация!$H$10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спецификация!$G$10</definedName>
  </definedNames>
  <calcPr calcId="125725"/>
</workbook>
</file>

<file path=xl/calcChain.xml><?xml version="1.0" encoding="utf-8"?>
<calcChain xmlns="http://schemas.openxmlformats.org/spreadsheetml/2006/main">
  <c r="H21" i="1"/>
  <c r="H22" l="1"/>
  <c r="H23" s="1"/>
</calcChain>
</file>

<file path=xl/sharedStrings.xml><?xml version="1.0" encoding="utf-8"?>
<sst xmlns="http://schemas.openxmlformats.org/spreadsheetml/2006/main" count="66" uniqueCount="51">
  <si>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</si>
  <si>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</si>
  <si>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</si>
  <si>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</si>
  <si>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</si>
  <si>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</si>
  <si>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</si>
  <si>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</si>
  <si>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</si>
  <si>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</si>
  <si>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</si>
  <si>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</si>
  <si>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</si>
  <si>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</si>
  <si>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</si>
  <si>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Поставщика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</si>
  <si>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</si>
  <si>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</si>
  <si>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</si>
  <si>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</si>
  <si>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к Договору поставки между ОАО "АТП" и  ____________</t>
  </si>
  <si>
    <t>6. Грузополучатель: 674670, Забайкальский край, Краснокаменский р-н, Краснокаменск г, Промышленная зона в 8,5 км юго-восточнее г. Краснокаменска, корпус диспетчерская автобазы № 5</t>
  </si>
  <si>
    <t>Итого с учетом НДС:</t>
  </si>
  <si>
    <t xml:space="preserve">                                                 Основание: Заявка 1-го полугодия 2014 года ОАО "АТП"</t>
  </si>
  <si>
    <t>Спецификация № ______ от _______2014 г.</t>
  </si>
  <si>
    <t>ИНН 7530012614 КПП 753001001 ОКПО 88155532. Станция назначения Краснокаменск Забайкальской ж.д., код станции 946208, код получателя 9705 для ООО "АТП"</t>
  </si>
  <si>
    <t>КГ</t>
  </si>
  <si>
    <t xml:space="preserve">                                                                              </t>
  </si>
  <si>
    <t>ГОСТ 23652-79 изм.1-8</t>
  </si>
  <si>
    <t>СТО 0004434-001-2005</t>
  </si>
  <si>
    <t>ГОСТ 10541-78 с изм.1-9</t>
  </si>
  <si>
    <t>ГОСТ 8581-78 с изм.1-10</t>
  </si>
  <si>
    <t>ГОСТ 8581-78 изм.1-10.</t>
  </si>
  <si>
    <t>ГОСТ 21150-87</t>
  </si>
  <si>
    <t>н/д поставщика</t>
  </si>
  <si>
    <t>3. Срок поставки: в течении 30 дней с момента заключения договора.</t>
  </si>
  <si>
    <t>СASTROL  DOT-4  Response ТОРМОЗНАЯ ЖИДКОСТЬ (или эквивалент)</t>
  </si>
  <si>
    <t>МАСЛО ТСП-15К (фасовка 180 кг)</t>
  </si>
  <si>
    <t>МАСЛО М8В (фасовка 180 кг)</t>
  </si>
  <si>
    <t>МАСЛО М10Г2К (фасовка 180 кг)</t>
  </si>
  <si>
    <t>МАСЛО М10ДМ (фасовка 180 кг)</t>
  </si>
  <si>
    <t>ЛИТОЛ-24 (фасовка 20-24 кг)</t>
  </si>
  <si>
    <t>СМАЗКА ПЛАСТИЧНАЯ №158 (фасовка 180 кг)</t>
  </si>
  <si>
    <t>Плотность при температуре 20ºС, г\см3 1,085-1,100; температура кристолизации, ºС, не выше -40; фракционные данные : температура начала перегонкиºС, не ниже 100, массовая доля фракции, перегоняемой до температуры 150ºС% не более 40: щелочность см. куб. не менее 10.</t>
  </si>
  <si>
    <t>МАСЛО полусинтетическое лукойл 10W40 (Кинематическая вязкость, при 100ºС, мм2/с: 13.7; индекс вязкости 156; Температура вспышки в открытом тигле, ºС: 220; Температура застывания, ºС: -35; Щелочное число КОН/г (ISO 3771), мг: 8,1; Зольность сульфатная, %: 1.1)</t>
  </si>
  <si>
    <t>Температура кипения, ºС, мин-270, температура кипения увлажненной жидкости, ºС, мин-170, вязкость при 40ºС, мак-1200, вязкость при 100ºС, мин-2,3 рН-7,7.</t>
  </si>
  <si>
    <t xml:space="preserve">Плотность при температуре 20ºС, г\см3 1,065-1,085; температура кристолизации, ºС, не выше -37; фракционные данные : температура начала перегонкиºС, не ниже 100, массовая доля фракции, перегоняемой до температуры 150ºС,% не более 55; щелочность, см.куб. не менее 3, массовая доля воды % не более 50 </t>
  </si>
  <si>
    <t>СМАЗКА пластичная; Внешний вид: мазь от синего до темно-синего цвета; Вязкость эффективная при 50ºС и среднем градиенте скорости деформации 377 с-1 ; Содержание воды Отсутствует.</t>
  </si>
  <si>
    <t>АНТИФРИЗ DELA XLG КОНЦЕНТРАТ (или эквивалент)</t>
  </si>
  <si>
    <t>МАСЛО ПОЛУСИНТЕТИЧЕСКОЕ ДВС ЛУКОЙЛ 10W-40 (фасовка 180 кг) (или эквивалент)</t>
  </si>
  <si>
    <t>ТОСОЛ-40 (или эквивалент)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</si>
</sst>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0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2" fontId="24" fillId="0" borderId="10" xfId="0" applyNumberFormat="1" applyFont="1" applyBorder="1" applyAlignment="1">
      <alignment horizont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/>
    <xf numFmtId="0" fontId="19" fillId="0" borderId="0" xfId="0" applyFont="1" applyBorder="1" applyAlignment="1">
      <alignment vertical="center"/>
    </xf>
    <xf numFmtId="4" fontId="22" fillId="0" borderId="0" xfId="0" applyNumberFormat="1" applyFont="1" applyFill="1" applyBorder="1" applyAlignment="1">
      <alignment horizontal="center" vertical="center" wrapText="1" shrinkToFit="1"/>
    </xf>
    <xf numFmtId="4" fontId="19" fillId="0" borderId="10" xfId="0" applyNumberFormat="1" applyFont="1" applyBorder="1" applyAlignment="1">
      <alignment horizontal="center" vertical="center"/>
    </xf>
    <xf numFmtId="2" fontId="20" fillId="24" borderId="10" xfId="0" applyNumberFormat="1" applyFont="1" applyFill="1" applyBorder="1" applyAlignment="1">
      <alignment vertical="center" wrapText="1"/>
    </xf>
    <xf numFmtId="0" fontId="23" fillId="0" borderId="10" xfId="0" applyFont="1" applyBorder="1" applyAlignment="1">
      <alignment horizontal="left" vertical="top" wrapText="1"/>
    </xf>
    <xf numFmtId="0" fontId="23" fillId="0" borderId="10" xfId="0" applyFont="1" applyBorder="1" applyAlignment="1">
      <alignment vertical="top" wrapText="1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7"/>
  <sheetViews>
    <sheetView tabSelected="1" topLeftCell="A4" zoomScaleNormal="100" zoomScaleSheetLayoutView="70" zoomScalePageLayoutView="80" workbookViewId="0">
      <selection activeCell="B19" sqref="B19"/>
    </sheetView>
  </sheetViews>
  <sheetFormatPr defaultRowHeight="15"/>
  <cols>
    <col min="1" max="1" width="6.25" style="3" customWidth="1"/>
    <col min="2" max="2" width="52.75" style="11" customWidth="1"/>
    <col min="3" max="3" width="57.375" style="8" customWidth="1"/>
    <col min="4" max="4" width="21.625" style="8" customWidth="1"/>
    <col min="5" max="5" width="7.375" style="3" customWidth="1"/>
    <col min="6" max="6" width="13.75" style="3" customWidth="1"/>
    <col min="7" max="7" width="17.625" style="3" customWidth="1"/>
    <col min="8" max="8" width="17.375" style="3" customWidth="1"/>
    <col min="9" max="16384" width="9" style="3"/>
  </cols>
  <sheetData>
    <row r="1" spans="1:13" ht="24" customHeight="1">
      <c r="A1" s="34" t="s">
        <v>14</v>
      </c>
      <c r="B1" s="34"/>
      <c r="C1" s="34"/>
      <c r="D1" s="34"/>
      <c r="E1" s="34"/>
      <c r="F1" s="34"/>
      <c r="G1" s="34"/>
      <c r="H1" s="34"/>
      <c r="I1" s="7"/>
      <c r="J1" s="7"/>
      <c r="K1" s="7"/>
      <c r="L1" s="7"/>
      <c r="M1" s="7"/>
    </row>
    <row r="3" spans="1:13" ht="22.5" customHeight="1">
      <c r="A3" s="36" t="s">
        <v>24</v>
      </c>
      <c r="B3" s="36"/>
      <c r="C3" s="36"/>
      <c r="D3" s="36"/>
      <c r="E3" s="36"/>
      <c r="F3" s="36"/>
      <c r="G3" s="36"/>
      <c r="H3" s="36"/>
    </row>
    <row r="4" spans="1:13">
      <c r="A4" s="37" t="s">
        <v>20</v>
      </c>
      <c r="B4" s="37"/>
      <c r="C4" s="37"/>
      <c r="D4" s="37"/>
      <c r="E4" s="37"/>
      <c r="F4" s="37"/>
      <c r="G4" s="37"/>
      <c r="H4" s="37"/>
    </row>
    <row r="5" spans="1:13">
      <c r="A5" s="36" t="s">
        <v>12</v>
      </c>
      <c r="B5" s="36"/>
      <c r="C5" s="36"/>
      <c r="D5" s="36"/>
      <c r="E5" s="36"/>
      <c r="F5" s="36"/>
      <c r="G5" s="36"/>
      <c r="H5" s="36"/>
    </row>
    <row r="6" spans="1:13">
      <c r="A6" s="7"/>
      <c r="B6" s="7"/>
      <c r="C6" s="21" t="s">
        <v>23</v>
      </c>
      <c r="D6" s="7"/>
      <c r="E6" s="7"/>
      <c r="F6" s="7"/>
      <c r="G6" s="7"/>
      <c r="H6" s="7"/>
    </row>
    <row r="7" spans="1:13">
      <c r="A7" s="34"/>
      <c r="B7" s="34"/>
      <c r="C7" s="34"/>
      <c r="D7" s="34"/>
      <c r="E7" s="34"/>
      <c r="F7" s="34"/>
      <c r="G7" s="34"/>
      <c r="H7" s="34"/>
    </row>
    <row r="8" spans="1:13">
      <c r="A8" s="35" t="s">
        <v>0</v>
      </c>
      <c r="B8" s="35"/>
      <c r="C8" s="35"/>
      <c r="D8" s="35"/>
      <c r="E8" s="35"/>
      <c r="F8" s="35"/>
      <c r="G8" s="35"/>
      <c r="H8" s="35"/>
    </row>
    <row r="9" spans="1:13" ht="45">
      <c r="A9" s="1" t="s">
        <v>1</v>
      </c>
      <c r="B9" s="1" t="s">
        <v>2</v>
      </c>
      <c r="C9" s="16" t="s">
        <v>19</v>
      </c>
      <c r="D9" s="16" t="s">
        <v>9</v>
      </c>
      <c r="E9" s="1" t="s">
        <v>3</v>
      </c>
      <c r="F9" s="1" t="s">
        <v>18</v>
      </c>
      <c r="G9" s="1" t="s">
        <v>4</v>
      </c>
      <c r="H9" s="1" t="s">
        <v>5</v>
      </c>
      <c r="K9" s="22"/>
      <c r="L9" s="22"/>
    </row>
    <row r="10" spans="1:13" s="7" customFormat="1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K10" s="23"/>
      <c r="L10" s="23"/>
    </row>
    <row r="11" spans="1:13" s="7" customFormat="1" ht="15" customHeight="1">
      <c r="A11" s="2">
        <v>1</v>
      </c>
      <c r="B11" s="27" t="s">
        <v>37</v>
      </c>
      <c r="C11" s="2"/>
      <c r="D11" s="31" t="s">
        <v>28</v>
      </c>
      <c r="E11" s="29" t="s">
        <v>26</v>
      </c>
      <c r="F11" s="25">
        <v>1500</v>
      </c>
      <c r="G11" s="25">
        <v>49.46</v>
      </c>
      <c r="H11" s="25">
        <v>74190</v>
      </c>
      <c r="K11" s="23"/>
      <c r="L11" s="23"/>
    </row>
    <row r="12" spans="1:13" s="7" customFormat="1" ht="75">
      <c r="A12" s="2">
        <v>2</v>
      </c>
      <c r="B12" s="27" t="s">
        <v>49</v>
      </c>
      <c r="C12" s="32" t="s">
        <v>44</v>
      </c>
      <c r="D12" s="31" t="s">
        <v>29</v>
      </c>
      <c r="E12" s="29" t="s">
        <v>26</v>
      </c>
      <c r="F12" s="25">
        <v>300</v>
      </c>
      <c r="G12" s="25">
        <v>99.32</v>
      </c>
      <c r="H12" s="25">
        <v>29796</v>
      </c>
      <c r="K12" s="23"/>
      <c r="L12" s="23"/>
    </row>
    <row r="13" spans="1:13" s="7" customFormat="1" ht="15.75">
      <c r="A13" s="2">
        <v>3</v>
      </c>
      <c r="B13" s="27" t="s">
        <v>38</v>
      </c>
      <c r="C13" s="2"/>
      <c r="D13" s="31" t="s">
        <v>30</v>
      </c>
      <c r="E13" s="29" t="s">
        <v>26</v>
      </c>
      <c r="F13" s="25">
        <v>3000</v>
      </c>
      <c r="G13" s="25">
        <v>48.51</v>
      </c>
      <c r="H13" s="25">
        <v>145530</v>
      </c>
      <c r="K13" s="23"/>
      <c r="L13" s="23"/>
    </row>
    <row r="14" spans="1:13" s="7" customFormat="1" ht="15.75">
      <c r="A14" s="2">
        <v>4</v>
      </c>
      <c r="B14" s="27" t="s">
        <v>39</v>
      </c>
      <c r="C14" s="2"/>
      <c r="D14" s="31" t="s">
        <v>31</v>
      </c>
      <c r="E14" s="29" t="s">
        <v>26</v>
      </c>
      <c r="F14" s="25">
        <v>700</v>
      </c>
      <c r="G14" s="25">
        <v>54.4</v>
      </c>
      <c r="H14" s="25">
        <v>38080</v>
      </c>
      <c r="K14" s="23"/>
      <c r="L14" s="23"/>
    </row>
    <row r="15" spans="1:13" s="7" customFormat="1" ht="15.75">
      <c r="A15" s="2">
        <v>5</v>
      </c>
      <c r="B15" s="27" t="s">
        <v>40</v>
      </c>
      <c r="C15" s="2"/>
      <c r="D15" s="31" t="s">
        <v>32</v>
      </c>
      <c r="E15" s="29" t="s">
        <v>26</v>
      </c>
      <c r="F15" s="25">
        <v>500</v>
      </c>
      <c r="G15" s="25">
        <v>53.6</v>
      </c>
      <c r="H15" s="25">
        <v>26800</v>
      </c>
      <c r="K15" s="23"/>
      <c r="L15" s="23"/>
    </row>
    <row r="16" spans="1:13" s="7" customFormat="1" ht="15.75">
      <c r="A16" s="2">
        <v>6</v>
      </c>
      <c r="B16" s="27" t="s">
        <v>41</v>
      </c>
      <c r="C16" s="26"/>
      <c r="D16" s="31" t="s">
        <v>33</v>
      </c>
      <c r="E16" s="29" t="s">
        <v>26</v>
      </c>
      <c r="F16" s="25">
        <v>100</v>
      </c>
      <c r="G16" s="25">
        <v>76.010000000000005</v>
      </c>
      <c r="H16" s="25">
        <v>7601</v>
      </c>
      <c r="I16" s="19"/>
      <c r="K16" s="24"/>
      <c r="L16" s="23"/>
    </row>
    <row r="17" spans="1:12" s="7" customFormat="1" ht="45">
      <c r="A17" s="2">
        <v>7</v>
      </c>
      <c r="B17" s="27" t="s">
        <v>36</v>
      </c>
      <c r="C17" s="26" t="s">
        <v>45</v>
      </c>
      <c r="D17" s="30" t="s">
        <v>34</v>
      </c>
      <c r="E17" s="2" t="s">
        <v>26</v>
      </c>
      <c r="F17" s="25">
        <v>300</v>
      </c>
      <c r="G17" s="25">
        <v>168.66</v>
      </c>
      <c r="H17" s="25">
        <v>50598</v>
      </c>
      <c r="I17" s="19"/>
      <c r="K17" s="24"/>
      <c r="L17" s="23"/>
    </row>
    <row r="18" spans="1:12" s="7" customFormat="1" ht="75">
      <c r="A18" s="2">
        <v>8</v>
      </c>
      <c r="B18" s="27" t="s">
        <v>50</v>
      </c>
      <c r="C18" s="26" t="s">
        <v>43</v>
      </c>
      <c r="D18" s="30" t="s">
        <v>34</v>
      </c>
      <c r="E18" s="2" t="s">
        <v>26</v>
      </c>
      <c r="F18" s="25">
        <v>2000</v>
      </c>
      <c r="G18" s="25">
        <v>52.07</v>
      </c>
      <c r="H18" s="25">
        <v>104140</v>
      </c>
      <c r="I18" s="19"/>
      <c r="K18" s="24"/>
      <c r="L18" s="23"/>
    </row>
    <row r="19" spans="1:12" s="7" customFormat="1" ht="75">
      <c r="A19" s="2">
        <v>9</v>
      </c>
      <c r="B19" s="28" t="s">
        <v>48</v>
      </c>
      <c r="C19" s="26" t="s">
        <v>46</v>
      </c>
      <c r="D19" s="30" t="s">
        <v>34</v>
      </c>
      <c r="E19" s="2" t="s">
        <v>26</v>
      </c>
      <c r="F19" s="25">
        <v>500</v>
      </c>
      <c r="G19" s="25">
        <v>180.5</v>
      </c>
      <c r="H19" s="25">
        <v>90250</v>
      </c>
      <c r="I19" s="19"/>
      <c r="K19" s="24"/>
      <c r="L19" s="23"/>
    </row>
    <row r="20" spans="1:12" s="7" customFormat="1" ht="45">
      <c r="A20" s="2">
        <v>10</v>
      </c>
      <c r="B20" s="28" t="s">
        <v>42</v>
      </c>
      <c r="C20" s="26" t="s">
        <v>47</v>
      </c>
      <c r="D20" s="30" t="s">
        <v>34</v>
      </c>
      <c r="E20" s="2" t="s">
        <v>26</v>
      </c>
      <c r="F20" s="25">
        <v>180</v>
      </c>
      <c r="G20" s="25">
        <v>141.46</v>
      </c>
      <c r="H20" s="25">
        <v>25462.799999999999</v>
      </c>
      <c r="I20" s="19"/>
      <c r="K20" s="24"/>
      <c r="L20" s="23"/>
    </row>
    <row r="21" spans="1:12" s="7" customFormat="1">
      <c r="A21" s="33" t="s">
        <v>6</v>
      </c>
      <c r="B21" s="33"/>
      <c r="C21" s="33"/>
      <c r="D21" s="33"/>
      <c r="E21" s="33"/>
      <c r="F21" s="33"/>
      <c r="G21" s="33"/>
      <c r="H21" s="18">
        <f>SUM(H11:H20)</f>
        <v>592447.80000000005</v>
      </c>
      <c r="I21" s="20"/>
      <c r="K21" s="23"/>
      <c r="L21" s="23"/>
    </row>
    <row r="22" spans="1:12" s="7" customFormat="1" ht="15.75" customHeight="1">
      <c r="A22" s="33" t="s">
        <v>7</v>
      </c>
      <c r="B22" s="33"/>
      <c r="C22" s="33"/>
      <c r="D22" s="33"/>
      <c r="E22" s="33"/>
      <c r="F22" s="33"/>
      <c r="G22" s="33"/>
      <c r="H22" s="18">
        <f>Итого*0.18</f>
        <v>106640.60400000001</v>
      </c>
      <c r="K22" s="23"/>
      <c r="L22" s="23"/>
    </row>
    <row r="23" spans="1:12">
      <c r="A23" s="33" t="s">
        <v>8</v>
      </c>
      <c r="B23" s="33"/>
      <c r="C23" s="33"/>
      <c r="D23" s="33"/>
      <c r="E23" s="33"/>
      <c r="F23" s="33"/>
      <c r="G23" s="33"/>
      <c r="H23" s="18">
        <f>Итого+НДС</f>
        <v>699088.4040000001</v>
      </c>
      <c r="K23" s="22"/>
      <c r="L23" s="22"/>
    </row>
    <row r="24" spans="1:12">
      <c r="A24" s="3" t="s">
        <v>22</v>
      </c>
    </row>
    <row r="26" spans="1:12" ht="15.75" customHeight="1">
      <c r="A26" s="39" t="s">
        <v>11</v>
      </c>
      <c r="B26" s="39"/>
      <c r="C26" s="39"/>
      <c r="D26" s="39"/>
      <c r="E26" s="39"/>
      <c r="F26" s="39"/>
      <c r="G26" s="39"/>
      <c r="H26" s="39"/>
    </row>
    <row r="27" spans="1:12" ht="15.75" customHeight="1">
      <c r="A27" s="38" t="s">
        <v>35</v>
      </c>
      <c r="B27" s="38"/>
      <c r="C27" s="38"/>
      <c r="D27" s="38"/>
      <c r="E27" s="38"/>
      <c r="F27" s="38"/>
      <c r="G27" s="38"/>
      <c r="H27" s="38"/>
    </row>
    <row r="28" spans="1:12" ht="15.75" customHeight="1">
      <c r="A28" s="38" t="s">
        <v>16</v>
      </c>
      <c r="B28" s="38"/>
      <c r="C28" s="38"/>
      <c r="D28" s="38"/>
      <c r="E28" s="38"/>
      <c r="F28" s="38"/>
      <c r="G28" s="38"/>
      <c r="H28" s="38"/>
    </row>
    <row r="29" spans="1:12" ht="15.75" customHeight="1">
      <c r="A29" s="17" t="s">
        <v>17</v>
      </c>
      <c r="B29" s="12"/>
      <c r="C29" s="12"/>
      <c r="D29" s="12"/>
      <c r="E29" s="12"/>
      <c r="F29" s="12"/>
      <c r="G29" s="12"/>
      <c r="H29" s="12"/>
    </row>
    <row r="30" spans="1:12">
      <c r="A30" s="10" t="s">
        <v>21</v>
      </c>
      <c r="B30" s="5"/>
      <c r="C30" s="9"/>
      <c r="D30" s="9"/>
      <c r="E30" s="4"/>
      <c r="F30" s="4"/>
      <c r="G30" s="4"/>
      <c r="H30" s="4"/>
    </row>
    <row r="31" spans="1:12">
      <c r="A31" s="10" t="s">
        <v>25</v>
      </c>
      <c r="B31" s="5"/>
      <c r="C31" s="9"/>
      <c r="D31" s="9"/>
      <c r="E31" s="4"/>
      <c r="F31" s="4"/>
      <c r="G31" s="4"/>
      <c r="H31" s="4"/>
    </row>
    <row r="32" spans="1:12">
      <c r="A32" s="10"/>
      <c r="B32" s="5"/>
      <c r="C32" s="9"/>
      <c r="D32" s="9"/>
      <c r="E32" s="4"/>
      <c r="F32" s="4"/>
      <c r="G32" s="4"/>
      <c r="H32" s="4"/>
    </row>
    <row r="33" spans="1:10">
      <c r="A33" s="13" t="s">
        <v>15</v>
      </c>
      <c r="B33" s="3"/>
      <c r="G33" s="13" t="s">
        <v>15</v>
      </c>
    </row>
    <row r="34" spans="1:10">
      <c r="A34" s="6"/>
      <c r="B34" s="6"/>
      <c r="G34" s="6"/>
      <c r="H34" s="6"/>
    </row>
    <row r="35" spans="1:10">
      <c r="B35" s="3"/>
    </row>
    <row r="36" spans="1:10">
      <c r="B36" s="3"/>
    </row>
    <row r="37" spans="1:10">
      <c r="B37" s="3"/>
    </row>
    <row r="38" spans="1:10">
      <c r="A38" s="3" t="s">
        <v>13</v>
      </c>
      <c r="B38" s="3"/>
      <c r="G38" s="3" t="s">
        <v>13</v>
      </c>
    </row>
    <row r="39" spans="1:10">
      <c r="B39" s="3"/>
    </row>
    <row r="40" spans="1:10">
      <c r="A40" s="3" t="s">
        <v>10</v>
      </c>
      <c r="B40" s="3"/>
      <c r="G40" s="3" t="s">
        <v>10</v>
      </c>
    </row>
    <row r="44" spans="1:10">
      <c r="A44" s="14"/>
      <c r="C44" s="15"/>
      <c r="D44" s="15"/>
    </row>
    <row r="45" spans="1:10">
      <c r="A45" s="14"/>
    </row>
    <row r="46" spans="1:10">
      <c r="A46" s="14"/>
    </row>
    <row r="47" spans="1:10">
      <c r="J47" s="3" t="s">
        <v>27</v>
      </c>
    </row>
  </sheetData>
  <mergeCells count="12">
    <mergeCell ref="A28:H28"/>
    <mergeCell ref="A27:H27"/>
    <mergeCell ref="A26:H26"/>
    <mergeCell ref="A23:G23"/>
    <mergeCell ref="A22:G22"/>
    <mergeCell ref="A21:G21"/>
    <mergeCell ref="A1:H1"/>
    <mergeCell ref="A8:H8"/>
    <mergeCell ref="A3:H3"/>
    <mergeCell ref="A4:H4"/>
    <mergeCell ref="A5:H5"/>
    <mergeCell ref="A7:H7"/>
  </mergeCells>
  <phoneticPr fontId="0" type="noConversion"/>
  <pageMargins left="0.83" right="0.6" top="0.19685039370078741" bottom="0.16" header="0.15748031496062992" footer="0.15748031496062992"/>
  <pageSetup paperSize="9" scale="6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 </cp:lastModifiedBy>
  <cp:lastPrinted>2013-11-10T23:34:58Z</cp:lastPrinted>
  <dcterms:created xsi:type="dcterms:W3CDTF">2010-02-10T14:08:21Z</dcterms:created>
  <dcterms:modified xsi:type="dcterms:W3CDTF">2013-12-09T12:43:20Z</dcterms:modified>
</cp:coreProperties>
</file>