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9020" windowHeight="11700"/>
  </bookViews>
  <sheets>
    <sheet name="спецификация" sheetId="1" r:id="rId1"/>
  </sheets>
  <definedNames>
    <definedName name="HalfYearColumn">спецификация!#REF!</definedName>
    <definedName name="MonthColumn">спецификация!#REF!</definedName>
    <definedName name="QuarterColumn">спецификация!#REF!</definedName>
    <definedName name="Всего">спецификация!$J$53</definedName>
    <definedName name="ГенДир">спецификация!#REF!</definedName>
    <definedName name="ГОСТ">спецификация!#REF!</definedName>
    <definedName name="ЕдиницаИзмерения">спецификация!#REF!</definedName>
    <definedName name="Итого">спецификация!$J$51</definedName>
    <definedName name="ИтогоТекст">спецификация!$A$54</definedName>
    <definedName name="КодНоменклатуры">спецификация!#REF!</definedName>
    <definedName name="Количество">спецификация!#REF!</definedName>
    <definedName name="КоличествоНомерСтолбца">спецификация!$H$10</definedName>
    <definedName name="Наименование">спецификация!#REF!</definedName>
    <definedName name="НДС">спецификация!$J$52</definedName>
    <definedName name="_xlnm.Print_Area" localSheetId="0">спецификация!$A$1:$K$70</definedName>
    <definedName name="Ресурсы">спецификация!#REF!</definedName>
    <definedName name="Сумма">спецификация!#REF!</definedName>
    <definedName name="СуммаНомерСтолбца">спецификация!$J$10</definedName>
    <definedName name="Таблица">спецификация!#REF!</definedName>
    <definedName name="ТехнХар">спецификация!#REF!</definedName>
    <definedName name="ЦенаЕдиницы">спецификация!#REF!</definedName>
    <definedName name="ЦенаЕдиницыНомерСтолбца">спецификация!$I$10</definedName>
  </definedNames>
  <calcPr calcId="125725"/>
</workbook>
</file>

<file path=xl/calcChain.xml><?xml version="1.0" encoding="utf-8"?>
<calcChain xmlns="http://schemas.openxmlformats.org/spreadsheetml/2006/main">
  <c r="J52" i="1"/>
  <c r="J51"/>
</calcChain>
</file>

<file path=xl/sharedStrings.xml><?xml version="1.0" encoding="utf-8"?>
<sst xmlns="http://schemas.openxmlformats.org/spreadsheetml/2006/main" count="210" uniqueCount="151">
  <si>
    <t>1. Поставщик обязуется поставить, а Покупатель принять и оплатить следующие товары:</t>
  </si>
  <si>
    <t>№ п/п</t>
  </si>
  <si>
    <t>Наименование Товара</t>
  </si>
  <si>
    <t>Ед.изм.</t>
  </si>
  <si>
    <t>Цена за единицу без НДС, (руб.)</t>
  </si>
  <si>
    <t>Сумма без НДС, (руб.)</t>
  </si>
  <si>
    <t>Итого:</t>
  </si>
  <si>
    <t>НДС 18%:</t>
  </si>
  <si>
    <t>Всего:</t>
  </si>
  <si>
    <t>ГОСТ/ТУ</t>
  </si>
  <si>
    <t>М.П.     "___"  ____________20__г.</t>
  </si>
  <si>
    <t>2. Поставка производится путем доставки ж/д транспортом до ст. Краснокаменск, Забайкальской ЖД.</t>
  </si>
  <si>
    <t xml:space="preserve">№ _________ от ___________ г.     </t>
  </si>
  <si>
    <t>_________________ /___________/</t>
  </si>
  <si>
    <t>Приложение № 1 к Договору поставки ТМЦ № _____ от _____________</t>
  </si>
  <si>
    <t>От Поставщика</t>
  </si>
  <si>
    <t xml:space="preserve">4. Транспортные расходы и прочие расходы включены в цену Товара. 
</t>
  </si>
  <si>
    <t>5. До отгрузки обязательно предоставление  документов подтверждающих происхождение товара, качество (сертификаты, паспорта).</t>
  </si>
  <si>
    <t xml:space="preserve">Основание: </t>
  </si>
  <si>
    <t xml:space="preserve">Количество  поставляемого товара </t>
  </si>
  <si>
    <t>Технические характеристики</t>
  </si>
  <si>
    <t>кг</t>
  </si>
  <si>
    <t>Спецификация № ______ от _______2014 г.</t>
  </si>
  <si>
    <t>к Договору поставки между ООО "Автохозяйство Уртуйское" и  ____________</t>
  </si>
  <si>
    <t>От Покупателя</t>
  </si>
  <si>
    <t>ООО "Автохозяйство Уртуйское"</t>
  </si>
  <si>
    <t>Директор ООО "Автохозяйство Уртуйское"</t>
  </si>
  <si>
    <t>________________  /А.И.Афанасьев/</t>
  </si>
  <si>
    <t>м.п.           "___"_______________2013 г</t>
  </si>
  <si>
    <t>Костюм мужской для защиты от пыли и общих производственных загрязнений работников транспортной поверхностной группы тип Б</t>
  </si>
  <si>
    <t>Белье нательное летнее</t>
  </si>
  <si>
    <t>Белье нательное зимнее</t>
  </si>
  <si>
    <t>Перчатки ХАЙЛАЙТ (полное покрытие манжета)</t>
  </si>
  <si>
    <t>БОТИНКИ ТОФФ СУПЕРСТАЙЛ НЬЮ</t>
  </si>
  <si>
    <t>Сапоги ТРЕЙЛ ГРАНД</t>
  </si>
  <si>
    <t>Каска шахтерская JSP Mk7</t>
  </si>
  <si>
    <t>Подшлемник Строитель</t>
  </si>
  <si>
    <t>Наушники Peltor ОПТИМ II ХАЙ-ВИЗ (Hi-Viz) повышенной видимости (Н520А-472-GB)</t>
  </si>
  <si>
    <t>ПЕРЧАТКИ ВИБРОГАРД 07-112</t>
  </si>
  <si>
    <t>ПЕРЧАТКИ Х/Б С ТОЧЕЧНЫМ ПВХ-ПОКРЫТИЕМ</t>
  </si>
  <si>
    <t>Перчатки ХАЙЛАЙТ (частичное покрытие манжета)</t>
  </si>
  <si>
    <t>Противошумные вкладыши 1271, 3М</t>
  </si>
  <si>
    <t>Респиратор ШБ-1 "Лепесток-40"</t>
  </si>
  <si>
    <t>Портянки х/б</t>
  </si>
  <si>
    <t>Куртка ЗИМОВКА мужская утепленная</t>
  </si>
  <si>
    <t>Брюки ЗИМОВКА мужские утепленные</t>
  </si>
  <si>
    <t>Валенки обрезиненные (либо сапоги утепленные)</t>
  </si>
  <si>
    <t>Костюм РОКОН-БУКСА для защиты от воды (тип А) мужской</t>
  </si>
  <si>
    <t>Сапоги "ГраФИТ" шахтерские из полиуретана и термопластичного полиуретана</t>
  </si>
  <si>
    <t>Портянки суконные</t>
  </si>
  <si>
    <t xml:space="preserve">Фартук облегченный ПВХ </t>
  </si>
  <si>
    <t>Рукавицы меховые</t>
  </si>
  <si>
    <t>КОСТЮМ СВАРЩИКА СПИЛКОВЫЙ УТЕПЛЁННЫЙ</t>
  </si>
  <si>
    <t>Костюм мужской для сварщика поверхностной группы тип Б</t>
  </si>
  <si>
    <t>КРАГИ СПИЛКОВЫЕ ПЯТИПАЛЫЕ</t>
  </si>
  <si>
    <t>ОЧКИ СВАРЩИКА "ВЕЛДЕР"</t>
  </si>
  <si>
    <t>МАСКА СВАРЩИКА "ВЕЛДЕР"</t>
  </si>
  <si>
    <t>Боты диэлектрические</t>
  </si>
  <si>
    <t>Мыло туалетное (кг).</t>
  </si>
  <si>
    <t>КРЕМ-ПАСТА ОЧИЩАЮЩАЯ НАША ФОРМУЛА 2</t>
  </si>
  <si>
    <t>КРЕМ ВЕЛУМ 1063</t>
  </si>
  <si>
    <t>ОЧКИ "ВИЗИТОР" 9161.005</t>
  </si>
  <si>
    <t>Костюм женский «Бренд 1»</t>
  </si>
  <si>
    <t>Каска Супер Босс с пластиковым оголовьем</t>
  </si>
  <si>
    <t xml:space="preserve">Костюм мужской утепленный для ИТР </t>
  </si>
  <si>
    <t>Костюм ИТР с полукомбинезоном "Бренд -2"</t>
  </si>
  <si>
    <t>КРЕМ ЗАЩИТНЫЙ АРМАКОН 200 МЛ МАСЛА , КЩ-РАСТВОРЫ</t>
  </si>
  <si>
    <t>Масло- и бензостойкие перчатки обладают стойкостью к истиранию, порезам, проколам в сочетании с эластичностью и превосходным захватом на гладких поверхностях. Имеют нитрильное покрытие. Х/б подкладка предотвращает раздражение кожи рук. Превосходно подходят для точных и тонких операций, в машиноcтроении, строительстве, при техническом обслуживании и ремонте оборудования, при погрузо-разгрузочных работах.</t>
  </si>
  <si>
    <t xml:space="preserve"> Ботинки кожаные для защиты от ОПЗ мужские (ТОФФ СУПЕРСТАЙЛ НЬЮ) Рекомендуется для защиты от общепроизводственных загрязнений. Особенности модели: Защита  от истирания (подошва), от скольжения (протектор с глубоким рифлением), защита от растворов кислот и щелочей КЩ20. Глухой клапан и мягкий кант. Верх обуви: натуральная кожа. Подкладка: текстильный материал. Подносок: сталь (200Дж). Тип подошвы: двухслойная. Подошва: полиуретан/термополиуретан (от -30°С до +120°С). Метод крепления: литьевой. Цвет: черный. </t>
  </si>
  <si>
    <t>Предназначен для защиты головы от пониженных температур при использовании совместно с каской. Конструктивные особенности: Утепленный подшлемник регулируется шнуровкой. Пелерина, закрывающая затылочную часть головы. Спереди подшлемник фиксируется с помощью хлястика и пряжки. Ткань верха: «Диагональ», хлопок — 50%, полиэстер — 50%. Утеплитель: ватин. Цвет: черный.</t>
  </si>
  <si>
    <t>Пятипалые перчатки, сшитые с подкладкой и вибродемпфирующей прокладкой. Перчатки на запястье с ладонной стороны стянуты эластичной тесьмой, с тыльной стороны имеют текстильную застежку.
Толщина ладонной части перчатки 7,5 мм, длина 240 мм.
Покрытие: нитрилбутадиенкаучук.
Перчатки должны иметь следующие технические характеристики:
- износостойкость – уровень 3 (более 2000 циклов до истирания)
- сопротивление порезам лезвию – уровень 2 (индекс 2.5. и выше)
- сопротивлению разрыву – уровень 2  (более 25 Н)
- определение прочности на прокол: 1 (более 20 Н)
- температурный режим: от -20 °С до 45 °С.
Подкладка: трикотажное полотно, дублированное тонким слоем поролона.
Прокладка: гелевый материал Gelfom.
Обязательное требование по снижению вибрации:
- низкочастотные колебания (до 31,5 Гц) на 90 %;
- среднечастотные колебания (от 31,5 до 200 Гц) на 90 %;
- высокочастотные колебания (от 200 до 1500 Гц) на 42 %.</t>
  </si>
  <si>
    <t>Перчатки х/б с 2-х слойным нитриловым покрытием. Маслобензостойкие. Высокое сопротивление к истиранию и разрыву. Стойкость к проколу и порезу. Ограниченная стойкость к слабым растворам кислот.</t>
  </si>
  <si>
    <t xml:space="preserve">Рекомендуются для многократного использования с целью защиты от опасного уровня шумов. Отличительные характеристики: анатомический дизайн позволяет легко вставлять вкладыши. Их уникальная рельефная форма удерживает их на месте, не причиняя неудобств и обеспечивая надежную защиту. Вкладыши выполнены из монопрена, который является гиппоаллергенным материалом. Благодаря новой конструкции захвата для пальцев предотвращается бактериальное загрязнение вкладышей. Удобная коробка для хранения имеет специальное поясное крепление. Вкладыши можно использовать многократно. Они легко очищаются с помощью моющих средств. Со шнурком. Акустическая эффективность: 25 дБ. </t>
  </si>
  <si>
    <t>Портянка хлопчатобумажная. Ткань: Хлопок 100%, суровая. Ширина 45 см. 90 см. Плотность ткани: 360г/м2.</t>
  </si>
  <si>
    <t>Сапоги валяные с подошвой из нефтеморозостойкой резины.
Материал верха: шерсть 100%.
Толщина материала, не менее:
- верх голенищ 4 мм;
- задник 14 мм;
- пяточная часть 19 мм;
- подметочная часть 17 мм.
Валенки должны иметь профиль подошвы, препятствующий скольжению.Ц</t>
  </si>
  <si>
    <t>Комплектация: Костюм состоит из куртки с капюшоном, полукомбинезона. Конструктивные особенности: Куртка с центральной застежкой на пряжках из полуколец и ремешках из ткани костюма. Рукава с внутренней защитной манжетой. Полукомбинезон с наколенниками. Гарантируется стойкость к рыбьему жиру и морской воде. Требования к ткани: прорезиненная, полиамид — 100%. Цвет: бежевый. Назначение: Защита тела.</t>
  </si>
  <si>
    <t xml:space="preserve"> Защитные свойства: К50, Щ50, Мун 200, Нм, Нс. Верх обуви: термопластичный полиуретан Elastollan. Подкладка: текстильный материал. Подносок: поликарбонат марки SMALL AM (200Дж). Тип подошвы: двухслойная. Подошва: полиуретан/термополиуретан (от -40°С до + 50 °С). Стелька: металлическая марки ESJOT 0785. Метод крепления: литьевой. Цвет: желтый. Размер: 37 — 48. Особенности модели: Модель выполнена с ребристыми усилителями передней части голенища и голеностопного сустава. Защита от истирания, воздействию пониженных температур, защита ног от агрессивных сред, растворов кислот и щелочей К50, нефтяных масел и механических воздействий, защита стопы от проколов (усилие сопротивления проколу пакета деталей низа обуви не менее 1200Н), от скольжения (протектор с глубоким рифлением). Вес полупары: 1220 г. </t>
  </si>
  <si>
    <t>Портянка суконная. Ткань: Сукно, шерсть. Ширина 45 см. длина 90 см.</t>
  </si>
  <si>
    <t>Рукавицы защитные от пониженных температур. Предназначены для работы в условиях пониженных температур. Утеплитель — натуральный мех. Верх – плотная хлопчатобумажная ткань. Производство: Россия.</t>
  </si>
  <si>
    <t>Костюм для проведения сварочных работ в холодное время, устойчивый к истиранию. Комплектация: куртка и брюки с накладками из кожевенного спилка.  Куртка  с центральной  супатной застежкой и двумя боковыми карманами в боковых швах. Воротник отделан бязью для более комфортного ношения. На спинке по линии притачивания кокетки и под проймами рукавов вентиляционные отверстия. Брюки с центральной застежкой на пуговицы. На полочках, кокетке, передней части рукавов и передних половинках брюк расположены спилковые накладки, для  дополнительной защиты. Световозвращающая огнестойкая лента: горизонтальные и вертикальные полосы по верху полочек и спинки, по наметке. Ткань: брезент, пл. 500-520 г/м2, ОП. Накладки: кожевенный спилок КРС. Подкладка: бязь (100% хлопок), пл. 140 г/м2
Утеплитель: ватин (2 слоя). Цвет: хаки, черный, коричневый.
Назначение: Защита тела.</t>
  </si>
  <si>
    <t xml:space="preserve">Предназначены для  защиты от повышенных температур, брызг металла, механических нагрузок при сварочных работах. Материал - кожевенный спилок. Хлопчатобумажная подкладка. Прошиты термостойкой нитью. Раструб краги позволяет быстро сбросить ее с руки. </t>
  </si>
  <si>
    <t>Рекомендуются для газосварочных работ.
Отличительные характеристики: обеспечивают защиту глаз от брызг расплавленного метала и раскаленных частиц, имеют покрытие для защиты от УФ- и ИК-лучей. Светофильтр Г2. Оголовье регулируется.</t>
  </si>
  <si>
    <t xml:space="preserve">Рекомендуется для защиты от прямых излучений и искр сварочной дуги, брызг  раскаленного металла. Регулируемый наголовник, пластиковый корпус из негорючего токонепроводимого пластика. Размер светофильтра: 150 х 90 мм. Степени затемнения: С3 — С8. Поле зрения светофильтра: 121 х 69 мм. Защищает от УФ- и ИК-лучей. Есть возможность замены светофильтра. </t>
  </si>
  <si>
    <t xml:space="preserve">Основное средство защиты от действия электрического тока напряжением до 1000 В или дополнительное средство защиты от действия электрического тока напряжением до 15000 В. Материал: резина. </t>
  </si>
  <si>
    <t xml:space="preserve">Очищающая крем-паста для рук с абразивным средством для очистки рук от сильных производственных загрязнений (масло, нефть, жир, сажа, графит, металлическая пыль, смазочные вещества) с биодеструкционным абразивным (порошок скорлупы грецкого ореха) и защитным средствами (сульфатированное касторовое масло), а также системой очистки (натуральное масло и ПАВ). Скраб легко смывается, не засоряет стоки и трубопроводы, биоразлагаем. Не содержит мыла и силикона, препятствует разбуханию кожи, помогает поддерживать естественный кислотный защитный баланс кожи, препятствует проникновению бактериальной и грибковой инфекций. Экономичный расход (2 мл. на 1 применение). Размеры упаковки: тюбик — 200 мл. </t>
  </si>
  <si>
    <t>Регенерирующий, восстанавливающий крем для ухода за кожей рук и лица, восстанавливает кожу, подверженную профессиональным стрессам и действию окружающей среды (низкие температуры, ветер, снег и т.п.). Крем быстро впитывается, образует газопроницаемую защитную пленку, восстанавливает кожу благодаря уникальному комплексу питающих, увлажняющих и заживляющих веществ.Не содержит силиконов.</t>
  </si>
  <si>
    <t xml:space="preserve">Очки защитные открытого типа. Линза из поликарбоната обладает особой стойкостью к механическим воздействиям. Ударопрочность класс F.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покрытие против царапин снаружи. Дужки регулируются по длине. Возможно применение совместно с корригирующими очками. </t>
  </si>
  <si>
    <t>Крем гидрофильного действия  для защиты от трудноудаляемых загрязнений и водонерастворимых веществ  с  восстанавливающим и питательным эффектом. Крем Армакон эффективно защищает от технических масел, смазки, нефтепродуктов, органических растворителей, красок, лаков, клея, сажи, копоти, графита, угольной пыли, производственной пыли и др. Быстро впитывается, не оставляя ощущения липкости. Не содержит силиконов.</t>
  </si>
  <si>
    <t>шт</t>
  </si>
  <si>
    <t>копм</t>
  </si>
  <si>
    <t>пар</t>
  </si>
  <si>
    <t>комп</t>
  </si>
  <si>
    <t>Размерный ряд</t>
  </si>
  <si>
    <t>р48-50(Р-2)-100                     р 48-50(Р-3)-100                                                р52-54(Р-3)-100                    р52-54(Р-4)-100</t>
  </si>
  <si>
    <t>р48-50(Р-3)-100                        р52-54(Р-2)-100                          р52-54(Р-3)-100                      р56-58(Р-2)-100</t>
  </si>
  <si>
    <t>р9-50                                        р10-50                          р11 -50                                   р12-50</t>
  </si>
  <si>
    <t xml:space="preserve">р39-2                              р40-2                                      р41-1                                                                </t>
  </si>
  <si>
    <t>р40-20                                     р41-10                                      р42-20                                     р43-10                                     р44-20                                   р45- 20</t>
  </si>
  <si>
    <t>р10-35                                        р11-35</t>
  </si>
  <si>
    <t>р9-500                                        р10-1500                              р11-2000</t>
  </si>
  <si>
    <t>р11-100                                       р12-100</t>
  </si>
  <si>
    <t>р48-50(Р-2)-25            р48-50(Р-3)-100                        р52-54(Р-3)-100                      р52-54(Р-4)-25</t>
  </si>
  <si>
    <t>р28-50                                       р29-50                            р30-50                                р31-50</t>
  </si>
  <si>
    <t xml:space="preserve">р48-50(Р-2)-2                    р60-62 (р-3)-2 </t>
  </si>
  <si>
    <t>р43-2                                  р44-1                                  р45-1</t>
  </si>
  <si>
    <t xml:space="preserve">р48-50(Р-2)-3            р48-50(Р-3)-3                     р52-54(Р-2)-3                     р52-54(Р-3)-3 </t>
  </si>
  <si>
    <t xml:space="preserve">р11-24                                    р12-24 </t>
  </si>
  <si>
    <t>р44-1                             р45-1</t>
  </si>
  <si>
    <t>р48-50(Р-2)-2                    р48-50(Р-3)-2                                                 р52-54(Р-3)-2                    р52-54(Р-4)-1</t>
  </si>
  <si>
    <t xml:space="preserve">р41-50                                      р42-100                                     р43-100                                     р44-100                                   р45-50 </t>
  </si>
  <si>
    <t>р48-50(Р-2)-3                   р 48-50(Р-3)-3                                                 р52-54(Р-3)-6                   р52-54(Р-4)-3</t>
  </si>
  <si>
    <t>3. Срок поставки: 60 календарных дней с момента подписания договора представителями сторон с возможностью досрочной отгрузки</t>
  </si>
  <si>
    <t>7. Все указания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по тексту сопровождаются словами "или эквивалент"</t>
  </si>
  <si>
    <t>ТУ 8572-002-07621060-2010</t>
  </si>
  <si>
    <t>ГОСТ 25296-2003,                    ГОСТ 29298-2005</t>
  </si>
  <si>
    <t xml:space="preserve">Состоит из рубахи и кальсон. Рубаха с V-образным вырезом. Ткань: бязь отбеленная, хлопок — 100%.  </t>
  </si>
  <si>
    <t xml:space="preserve">Защитные свойства: Защита от пыли и общих производственных загрязнений (Пн, Пм, Ми, З, накладки Нл). Комплектация: Костюм состоит из куртки, полукомбинезона,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Детали из ткани отделочного цвета: кокетки полочки и спинки. Полукомбинезон отрезной по линии талии, с застежками в боковых швах на четыре петли и пуговицы, шлевками, бретелями с эластичной лентой по спинке и застежкой "карабин" по лифу.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 лифа с накладным карманом с настрочным клапаном с застежкой на петли и пуговицы, нижний срез кармана входит под верхний край световозвращающей ленты, с настрочным поясом. Передние половинки с фигурными накладками, и боковыми карманами с наклонной линией входа, нижний срез кармана входит в верхний шов наколенника. Спинка с настрочным поясом с эластичной лентой. Задние половинки с фигурными накладками в области сидения и нижней части брюк. Световозвращающая лента: горизонтальные полосы по лифу, спинке, низу брюк. Детали из ткани отделочного цвета: перед лифа и спинка.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Требования к ткани: Премьер Cotton 250, артикул 10407Т цвет 361002 зеленый (Pantone 342 U) плетение 3/1, вес 250г/м2. Разрывная нагрузка основа 1100Н, уток 700Н. Стойкость к истиранию не менее 4000 циклов. Низкая усадка: основа-1.5%, уток-1%. Состав: ХЛ 100%. Ткань кокетки: Габарит цвет 16268-109U (желтый), плетение 2/1, вес 180г/м2. Разрывная нагрузка основа 1300Н, уток 1200Н. Стойкость к истиранию не менее 6000 циклов. Низкая усадка: основа-1.5%, уток-0,5% с МВО пропиткой. Состав: ПЭ 100%. Цвет: Основной зеленый. Кокетка желтый. Световозвращающие материалы: "Scotchlite" (3М, США). Поставка: 10 костюмов в упаковке. </t>
  </si>
  <si>
    <t>ГОСТ 25296-2003,                       ГОСТ 29298-2005.</t>
  </si>
  <si>
    <t xml:space="preserve">Рекомендуется для защиты от пониженных температур. Состоит из рубахи и кальсон. Рубаха с V-образным вырезом. Ткань: бумазея, хлопок — 100%. </t>
  </si>
  <si>
    <t>н/д поставщика</t>
  </si>
  <si>
    <t>ГОСТ 12.4.137-84,                      ГОСТ 28507-90.</t>
  </si>
  <si>
    <t xml:space="preserve">Сапоги кожаные мужские утепленные. Верх обуви: натуральная кожа. Утеплитель: натуральный мех. Подносок: композит (200 Дж). Тип подошвы: двухслойная, двухцветная: черный/серый. Подошва: полиуретан/ термополиуретан (от -30°С до +120°С). Метод крепления: литьевой. Цвет: черный. Размер: 38 — 47. Особенности модели: Защита от истирания (подошва), от скольжения (протектор с глубоким рифлением), защита от растворов кислот К20. Голенище регулируется двумя разъемными ремешками с металлической пряжкой. Укрепленный задник. </t>
  </si>
  <si>
    <t>ГОСТ 12.4.023-84, EN166.</t>
  </si>
  <si>
    <t xml:space="preserve">Комплектация: Каска, с металлическим держатели фонаря и кожаным держателем кабеля, встраиваемые очки типа AFNS 010-200-000. Конструктивные особенности: Материал корпуса: полиэтилен. Материал оголовья: полиэтилен. Температурный режим: от -50°С до +50°С. Крепление оголовья: в шести точках. Крепление других видов СИЗ: пазы для крепления наушников и щитков, металлический держатель для фонаря и кожаный держатель для кабеля с застежкой на металлическую кнопку.Подбородочный ремешок. Регулировка оголовья: ленточная. Защита от тока: До 1000 В. Цвет: Красный. Срок эксплуатации: 5 лет. Вес: 390 г. Соответствие требованиям: ГОСТ Р 12. 4. 207-99, EN 397. Укомплектована встраиваемым щитком для каски JSP Mk7 AFNS 010-200-000 с широкой прозрачной, эргономичной линзой. Защитная силиконовая накладка в области носа и фигурными краями для перемещения щитка во внутреннее пространство каски без возможности прикосновения к рабочей поверхности. Конструктивные особенности: Материал - поликарбонат. Защитное покрытие линзы от запотевания и царапин. Масса щитка - 30г. Коэффициент светопропускания - 90,5-90,8. Защита от летящих частиц со скоростью 120 м/с частиц, класс В по EN166. </t>
  </si>
  <si>
    <t xml:space="preserve">ГОСТ Р 12.4.208-99, EN 352. </t>
  </si>
  <si>
    <t xml:space="preserve">Наушники повышенной видимости со стандартным оголовьем. Отличительные характеристики: Рекомендуются для применения в условиях с высоким уровнем шума, в горнодобывающей промышленности. Данные наушники обеспечивают надежную защиту от шумов высокой, средней и низкой частот. Тонкая стальная дуга оголовья, плотно прилегая к голове пользователя, позволяет носить эти наушники в сочетании с головным убором, независимо от температуры окружающего воздуха. Материал оголовья: Сталь. Тип оголовья: Стандарт (Н520А-472-GB). Наполнитель звукоизоляторов: комбинация вспененного полиуретана и глицерина. Акустическая эффективность: 31 Дб. Цвет: Неоновый "сигнальный". </t>
  </si>
  <si>
    <t>ГОСТ 12.4.010-75,                        ГОСТ 12.4.183-91.                       EN 388, EN 420, EN 374                и ISO 9001:2000</t>
  </si>
  <si>
    <t>ГОСТ 12.4.028-76</t>
  </si>
  <si>
    <t xml:space="preserve"> ГОСТ 29335-92.</t>
  </si>
  <si>
    <t>Рекомендуется для представителей рабочих специальностей.  Куртка мужская утеплённая с притачной утепляющей подкладкой, центральной застёжкой на петли и пуговицы, кулиской по линии талии.Полочка с кокеткой, простеганной по наметке с одним слоем утеплителя, нижним накладным карманом с клапаном. На подкладке левой полочки - внутренний накладной карман. Спинка со средним швом, кокеткой, простеганной по наметке с одним слоем утеплителя.  Рукав втачной, двухшовный с внутренним напульсником.Воротник отложной с закругленными концами, хлястиком и двумя пуговицами. Кулиска по линии талии со шнуром, фиксаторами и наконечниками. Концы шнура выводятся через обмётанные петли на полочках со стороны подкладки. Детали из ткани верха отделочного цвета: кокетки полочек и спинки.Световозвращающая лента: на полочках и спинке по наметке на лекалах. Ткань верха: смесовая, ВО, полиэфир — 65%, хлопок — 35%. 
Утеплитель: ватин, 2 слоя, синтепон, 100 г/кв.м, 1 слой. Цвет: синий с серым.</t>
  </si>
  <si>
    <t>ГОСТ 29335-92</t>
  </si>
  <si>
    <t>Брюки с притачной утепляющей подкладкой, с высоким стеганым утепленным поясом, накладными карманами на передних половинках. По низу фиксируются с помощью ленты.  Ткань верха: смесовая, ВО, полиэфир — 65%, хлопок — 35%. Утеплитель: ватин, 1 слой, синтепон, 100 г/м2, 1 слой. Цвет: синий, зеленый.</t>
  </si>
  <si>
    <t>ГОСТ 12.4.029-76,                      EN340, EN 467</t>
  </si>
  <si>
    <t xml:space="preserve">Рекомендуется для использования при работе с растворами кислот и щелочей в химической, нефтегазовой, пищевой и медицинской отраслях.
Облегченный влагоустойчивый фартук. Места прикрепления завязок усилены. Химически стойкий: защищает от кислот, щелочей концентрацией от 20% до 40%, от животных жиров, неорганических растворителей, маслобензостойкий. Материал: (ПВХ) — 100% Толщина: 0,152 мм Размер: 90х120 см Цвет: белый, голубой </t>
  </si>
  <si>
    <t>ГОСТ 12.4 247-2008</t>
  </si>
  <si>
    <t xml:space="preserve">Костюм сварщика спилковый 100%. Полностью спилковый костюм, состоящий из куртки и брюк. Костюм применяется для всесторонней защиты при огнеопасных работах. Куртка с центральной потайной застёжкой и карманами в рельефных швах. Вентиляционные отверстия в нижней части проймы. Воротник с бязевой накладкой для предохранения кожи от натирания. Брюки с застёжкой в боковых швах на петли и пуговицы, накладным карманом. Ткань верха: кожевенный спилок, 0,9–1,2 мм. </t>
  </si>
  <si>
    <t xml:space="preserve">Мыло банное, номинальной массой 100 гр в индивидуальной упаковке (в пленке ПП (РР). </t>
  </si>
  <si>
    <t>ГОСТ 28546-2002</t>
  </si>
  <si>
    <t>ГОСТ 27574-87</t>
  </si>
  <si>
    <t>Куртка прямого силуэта. Воротник отложной с лацканами и декоративным кантом по отлету воротника из ткани отделочного цвета. Застежка борта центральная на молнию с цельнокроеным ветрозащитным клапаном. Застежка ветрозащитного клапана на контактную ленту. Брюки прямого силуэта. С огромным количеством функциональных карманов. Сезонность: лето. Вид: женский Цвет: василек/т.серый/оранж. Состав материала. Ткань: смесовая (65% полиэфир, 35% хлопок) пл. 240 г/м2, ВО пропитка. Расцветки: тёмно-серый/серый/оранжевый. Класс защиты: З, Ми, Ву</t>
  </si>
  <si>
    <t xml:space="preserve">Изготовлена из ударопрочного полиэтилена. Оборудована системой вентиляции, карманами для крепления наушников и защитного экрана. Предусмотрена плановая регулировка по размеру головы. </t>
  </si>
  <si>
    <t>ГОСТ Р12.4.207-99</t>
  </si>
  <si>
    <t xml:space="preserve"> ГОСТ 12.4.137-84,                     ГОСТ 28507-90</t>
  </si>
  <si>
    <t>Верх обуви: натуральная кожа. Подкладка: текстильный материал. Подносок: сталь (200Дж). Тип подошвы: двухслойная. Подошва: полиуретан/термополиуретан (от -30°С до +120°С). Метод крепления: литьевой. Цвет: черный. Размер: 38 — 47. Особенности модели: Защита от истирания (подошва), защита от растворов кислот К20. Регулируемое голенище. Укрепленный задник. Изготовитель: TRAIL.</t>
  </si>
  <si>
    <t>Двухцветная утепленная куртка с отделочной строчкой контрастного цвета и отделкой СВ кантом. Куртка с центральной застежкой на молнию, ветрозащитную планку на текстильную застежку и внутреннюю планку с уголком (защита подбородочной части от молнии). Воротник стойка –  с внутренней стороны флис, съемный капюшон. На полочках накладные карманы. Рукава с внутренними трикотажными полушерстяными манжетами. По линии талии кулиса. Удобный полукомбинезон с центральной застежкой на молнию и планку на текстильную застежку, на регулируемых по длине бретелях.  На передних половинках накладные боковые карманы и нагрудный карман для сотового телефона. На спинке по линии талии – кулиса. Материал: смесовая, пл.220 г/м2 Состав: 50% хлопок, 50% полиэфир Утеплитель: Файберлон, пл.120 г/м2 - (куртка - 3 слоя, брюки – 2 слоя) Подкладка: таффета, пл.55 г/м2, 100% полиэстер Прокладка: спанбонд, пл.17 г/м2</t>
  </si>
  <si>
    <t xml:space="preserve"> ГОСТ Р 12.4.236-2007.</t>
  </si>
  <si>
    <t>ГОСТ 27575-87</t>
  </si>
  <si>
    <t>Костюм состоит из куртки и полукомбинезона. Куртка прямого силуэта. Воротник отложной с лацканами и декоративным кантом по отлету воротника из ткани отделочного цвета. Застежка борта центральная на молнию с цельнокроеным ветрозащитным клапаном. Застежка ветрозащитного клапана на контактную ленту. Полукомбинезон прямого силуэта. Застежка полукомбинезона центральная на молнию. Бретели со стороны спинки с эластичной тесьмой, застежка бретелей на пряжки – фастексы.
Ткань: смесовая (65% полиэфир, 35% хлопок) пл. 240 г/кв. м, ВО пропитка. Защитные свойства:З, Ми, Ву</t>
  </si>
  <si>
    <t>6. Грузополучатель: ООО «Автохозяйство Уртуйское» , 674674, г. Краснокаменск, Забайкальский край, ОПС-4, а/я 37, ИНН 7530012621, КПП 753001001, ОКПО 88155549.Станция назначения Краснокаменск Забайкальской ж.д., код станции 946208, код получателя 1004189270</t>
  </si>
  <si>
    <t>Перчатки пятипалые изготовленные из смесовой пряжи (50% хлопок + 50% полиэстер), с трикотажными манжетами и полимерным ладонным ПВХ покрытием. Длина перчаток 240…280 мм. Перчатки должны иметь следующие технические характеристики: Износоустойчивость  2, Устойчивость к разрезам 1, Прочность на разрыв 4, Устойчивость к проколу х
Должны быть пригодны для работ при температурах +45ºС … –20ºС. Обязательная сертификация на соответствие: ГОСТ 5007-87, ГОСТ 12.4.183-91, EN 388, EN 420
Цвет: темно-синий.
Обязательно наличие маркировки и возможность стирки при 60ºС.</t>
  </si>
  <si>
    <t>Итого с учетом НДС:    7 773 878,61 руб. (семь миллионов семьсот семьдесят три тысячи восемьсот семьдесят восемь) рублей 61 копейка, в т.ч. НДС: 1 185 845,88 руб. (один миллион сто восемьдесят пять тысяч восемьсот сорок пять) рублей 88 копеек.</t>
  </si>
</sst>
</file>

<file path=xl/styles.xml><?xml version="1.0" encoding="utf-8"?>
<styleSheet xmlns="http://schemas.openxmlformats.org/spreadsheetml/2006/main">
  <fonts count="26">
    <font>
      <sz val="12"/>
      <color indexed="8"/>
      <name val="Times New Roman"/>
      <family val="2"/>
      <charset val="204"/>
    </font>
    <font>
      <sz val="12"/>
      <color indexed="8"/>
      <name val="Times New Roman"/>
      <family val="2"/>
      <charset val="204"/>
    </font>
    <font>
      <sz val="12"/>
      <color indexed="9"/>
      <name val="Times New Roman"/>
      <family val="2"/>
      <charset val="204"/>
    </font>
    <font>
      <sz val="12"/>
      <color indexed="62"/>
      <name val="Times New Roman"/>
      <family val="2"/>
      <charset val="204"/>
    </font>
    <font>
      <b/>
      <sz val="12"/>
      <color indexed="63"/>
      <name val="Times New Roman"/>
      <family val="2"/>
      <charset val="204"/>
    </font>
    <font>
      <b/>
      <sz val="12"/>
      <color indexed="52"/>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b/>
      <sz val="12"/>
      <color indexed="8"/>
      <name val="Times New Roman"/>
      <family val="2"/>
      <charset val="204"/>
    </font>
    <font>
      <b/>
      <sz val="12"/>
      <color indexed="9"/>
      <name val="Times New Roman"/>
      <family val="2"/>
      <charset val="204"/>
    </font>
    <font>
      <b/>
      <sz val="18"/>
      <color indexed="56"/>
      <name val="Cambria"/>
      <family val="2"/>
      <charset val="204"/>
    </font>
    <font>
      <sz val="12"/>
      <color indexed="60"/>
      <name val="Times New Roman"/>
      <family val="2"/>
      <charset val="204"/>
    </font>
    <font>
      <sz val="10"/>
      <name val="Arial Cyr"/>
      <charset val="204"/>
    </font>
    <font>
      <sz val="12"/>
      <color indexed="20"/>
      <name val="Times New Roman"/>
      <family val="2"/>
      <charset val="204"/>
    </font>
    <font>
      <i/>
      <sz val="12"/>
      <color indexed="23"/>
      <name val="Times New Roman"/>
      <family val="2"/>
      <charset val="204"/>
    </font>
    <font>
      <sz val="12"/>
      <color indexed="52"/>
      <name val="Times New Roman"/>
      <family val="2"/>
      <charset val="204"/>
    </font>
    <font>
      <sz val="12"/>
      <color indexed="10"/>
      <name val="Times New Roman"/>
      <family val="2"/>
      <charset val="204"/>
    </font>
    <font>
      <sz val="12"/>
      <color indexed="17"/>
      <name val="Times New Roman"/>
      <family val="2"/>
      <charset val="204"/>
    </font>
    <font>
      <sz val="11"/>
      <color indexed="8"/>
      <name val="Times New Roman"/>
      <family val="1"/>
      <charset val="204"/>
    </font>
    <font>
      <i/>
      <sz val="11"/>
      <color indexed="8"/>
      <name val="Times New Roman"/>
      <family val="1"/>
      <charset val="204"/>
    </font>
    <font>
      <sz val="12"/>
      <color theme="1"/>
      <name val="Times New Roman"/>
      <family val="1"/>
      <charset val="204"/>
    </font>
    <font>
      <sz val="10"/>
      <name val="Times New Roman"/>
      <family val="1"/>
      <charset val="204"/>
    </font>
    <font>
      <sz val="12"/>
      <name val="Times New Roman"/>
      <family val="1"/>
      <charset val="204"/>
    </font>
    <font>
      <sz val="12"/>
      <color indexed="8"/>
      <name val="Times New Roman"/>
      <family val="1"/>
      <charset val="204"/>
    </font>
    <font>
      <sz val="12"/>
      <color rgb="FF000000"/>
      <name val="Times New Roman"/>
      <family val="1"/>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s>
  <cellStyleXfs count="4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7" borderId="1" applyNumberFormat="0" applyAlignment="0" applyProtection="0"/>
    <xf numFmtId="0" fontId="4" fillId="20" borderId="2" applyNumberFormat="0" applyAlignment="0" applyProtection="0"/>
    <xf numFmtId="0" fontId="5" fillId="20" borderId="1" applyNumberFormat="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9" fillId="0" borderId="6" applyNumberFormat="0" applyFill="0" applyAlignment="0" applyProtection="0"/>
    <xf numFmtId="0" fontId="10" fillId="21" borderId="7" applyNumberFormat="0" applyAlignment="0" applyProtection="0"/>
    <xf numFmtId="0" fontId="11" fillId="0" borderId="0" applyNumberFormat="0" applyFill="0" applyBorder="0" applyAlignment="0" applyProtection="0"/>
    <xf numFmtId="0" fontId="12" fillId="22" borderId="0" applyNumberFormat="0" applyBorder="0" applyAlignment="0" applyProtection="0"/>
    <xf numFmtId="0" fontId="13" fillId="0" borderId="0"/>
    <xf numFmtId="0" fontId="13" fillId="0" borderId="0"/>
    <xf numFmtId="0" fontId="14" fillId="3" borderId="0" applyNumberFormat="0" applyBorder="0" applyAlignment="0" applyProtection="0"/>
    <xf numFmtId="0" fontId="15" fillId="0" borderId="0" applyNumberFormat="0" applyFill="0" applyBorder="0" applyAlignment="0" applyProtection="0"/>
    <xf numFmtId="0" fontId="1" fillId="23" borderId="8" applyNumberFormat="0" applyFont="0" applyAlignment="0" applyProtection="0"/>
    <xf numFmtId="0" fontId="16" fillId="0" borderId="9" applyNumberFormat="0" applyFill="0" applyAlignment="0" applyProtection="0"/>
    <xf numFmtId="0" fontId="17" fillId="0" borderId="0" applyNumberFormat="0" applyFill="0" applyBorder="0" applyAlignment="0" applyProtection="0"/>
    <xf numFmtId="0" fontId="18" fillId="4" borderId="0" applyNumberFormat="0" applyBorder="0" applyAlignment="0" applyProtection="0"/>
  </cellStyleXfs>
  <cellXfs count="110">
    <xf numFmtId="0" fontId="0" fillId="0" borderId="0" xfId="0"/>
    <xf numFmtId="0" fontId="19" fillId="0" borderId="0" xfId="0" applyFont="1"/>
    <xf numFmtId="0" fontId="19" fillId="0" borderId="0" xfId="0" applyFont="1" applyAlignment="1">
      <alignment vertical="center"/>
    </xf>
    <xf numFmtId="0" fontId="19" fillId="0" borderId="0" xfId="0" applyFont="1" applyAlignment="1">
      <alignment horizontal="center" vertical="center"/>
    </xf>
    <xf numFmtId="0" fontId="19" fillId="0" borderId="0" xfId="0" applyFont="1" applyAlignment="1"/>
    <xf numFmtId="0" fontId="20" fillId="0" borderId="0" xfId="0" applyFont="1" applyAlignment="1">
      <alignment horizontal="center" vertical="center"/>
    </xf>
    <xf numFmtId="4" fontId="19" fillId="0" borderId="0" xfId="0" applyNumberFormat="1" applyFont="1" applyAlignment="1">
      <alignment vertical="top"/>
    </xf>
    <xf numFmtId="0" fontId="19" fillId="0" borderId="0" xfId="0" applyFont="1" applyAlignment="1">
      <alignment vertical="top"/>
    </xf>
    <xf numFmtId="0" fontId="23" fillId="0" borderId="0" xfId="0" applyFont="1" applyAlignment="1">
      <alignment vertical="center"/>
    </xf>
    <xf numFmtId="0" fontId="23" fillId="0" borderId="0" xfId="0" applyFont="1"/>
    <xf numFmtId="0" fontId="23" fillId="0" borderId="0" xfId="0" applyFont="1" applyAlignment="1">
      <alignment horizontal="left" vertical="center"/>
    </xf>
    <xf numFmtId="0" fontId="23" fillId="0" borderId="0" xfId="0" applyFont="1" applyAlignment="1"/>
    <xf numFmtId="0" fontId="23" fillId="24" borderId="0" xfId="0" applyFont="1" applyFill="1" applyAlignment="1"/>
    <xf numFmtId="0" fontId="23" fillId="24" borderId="0" xfId="0" applyFont="1" applyFill="1"/>
    <xf numFmtId="0" fontId="23" fillId="0" borderId="0" xfId="0" applyFont="1" applyAlignment="1">
      <alignment horizontal="center" vertical="center"/>
    </xf>
    <xf numFmtId="0" fontId="21" fillId="0" borderId="0" xfId="0" applyFont="1" applyAlignment="1">
      <alignment horizontal="right"/>
    </xf>
    <xf numFmtId="0" fontId="22" fillId="0" borderId="0" xfId="0" applyFont="1" applyAlignment="1">
      <alignment vertical="center" wrapText="1"/>
    </xf>
    <xf numFmtId="0" fontId="19" fillId="0" borderId="0" xfId="0" applyFont="1" applyAlignment="1">
      <alignment horizontal="center" vertical="center"/>
    </xf>
    <xf numFmtId="0" fontId="23" fillId="24" borderId="0" xfId="0" applyFont="1" applyFill="1" applyAlignment="1">
      <alignment vertical="center"/>
    </xf>
    <xf numFmtId="0" fontId="21" fillId="0" borderId="0" xfId="0" applyFont="1" applyAlignment="1">
      <alignment vertical="center"/>
    </xf>
    <xf numFmtId="0" fontId="20" fillId="0" borderId="0" xfId="0" applyFont="1" applyAlignment="1">
      <alignment vertical="center"/>
    </xf>
    <xf numFmtId="0" fontId="23" fillId="24" borderId="0" xfId="0" applyFont="1" applyFill="1" applyAlignment="1">
      <alignment horizontal="center" vertical="center"/>
    </xf>
    <xf numFmtId="0" fontId="23" fillId="0" borderId="10" xfId="0" applyFont="1" applyBorder="1" applyAlignment="1">
      <alignment horizontal="left" vertical="center" wrapText="1"/>
    </xf>
    <xf numFmtId="0" fontId="23" fillId="0" borderId="10" xfId="0" applyFont="1" applyFill="1" applyBorder="1" applyAlignment="1">
      <alignment horizontal="center" vertical="center" wrapText="1"/>
    </xf>
    <xf numFmtId="0" fontId="23" fillId="0" borderId="10" xfId="0" applyFont="1" applyBorder="1" applyAlignment="1">
      <alignment horizontal="center" vertical="center" wrapText="1"/>
    </xf>
    <xf numFmtId="4" fontId="23" fillId="0" borderId="10" xfId="0" applyNumberFormat="1" applyFont="1" applyFill="1" applyBorder="1" applyAlignment="1">
      <alignment horizontal="center" vertical="center" wrapText="1"/>
    </xf>
    <xf numFmtId="0" fontId="24" fillId="0" borderId="10" xfId="0" applyFont="1" applyBorder="1" applyAlignment="1">
      <alignment horizontal="center" vertical="center" wrapText="1"/>
    </xf>
    <xf numFmtId="4" fontId="24" fillId="0" borderId="10" xfId="0" applyNumberFormat="1" applyFont="1" applyBorder="1" applyAlignment="1">
      <alignment horizontal="center" vertical="center"/>
    </xf>
    <xf numFmtId="0" fontId="24" fillId="0" borderId="10" xfId="0" applyFont="1" applyFill="1" applyBorder="1" applyAlignment="1">
      <alignment horizontal="center" vertical="center" wrapText="1"/>
    </xf>
    <xf numFmtId="0" fontId="23" fillId="0" borderId="13" xfId="0" applyFont="1" applyFill="1" applyBorder="1" applyAlignment="1">
      <alignment horizontal="center" vertical="center" wrapText="1"/>
    </xf>
    <xf numFmtId="4" fontId="23" fillId="0" borderId="10" xfId="0" applyNumberFormat="1" applyFont="1" applyBorder="1" applyAlignment="1">
      <alignment horizontal="center" vertical="center"/>
    </xf>
    <xf numFmtId="0" fontId="24" fillId="0" borderId="10" xfId="0" applyFont="1" applyBorder="1" applyAlignment="1">
      <alignment horizontal="center"/>
    </xf>
    <xf numFmtId="0" fontId="23" fillId="0" borderId="13" xfId="0" applyFont="1" applyFill="1" applyBorder="1" applyAlignment="1">
      <alignment horizontal="center" vertical="center"/>
    </xf>
    <xf numFmtId="0" fontId="25" fillId="0" borderId="10" xfId="0" applyFont="1" applyFill="1" applyBorder="1" applyAlignment="1">
      <alignment horizontal="center" vertical="center" wrapText="1"/>
    </xf>
    <xf numFmtId="49" fontId="23" fillId="24" borderId="10" xfId="0" applyNumberFormat="1" applyFont="1" applyFill="1" applyBorder="1" applyAlignment="1">
      <alignment horizontal="left" vertical="center" wrapText="1"/>
    </xf>
    <xf numFmtId="0" fontId="23" fillId="0" borderId="10" xfId="0" applyFont="1" applyBorder="1" applyAlignment="1">
      <alignment horizontal="center" vertical="center"/>
    </xf>
    <xf numFmtId="0" fontId="23" fillId="0" borderId="10" xfId="0" applyFont="1" applyFill="1" applyBorder="1" applyAlignment="1">
      <alignment horizontal="left" vertical="center" wrapText="1"/>
    </xf>
    <xf numFmtId="0" fontId="23" fillId="0" borderId="10" xfId="0" applyFont="1" applyFill="1" applyBorder="1" applyAlignment="1">
      <alignment horizontal="center" vertical="center"/>
    </xf>
    <xf numFmtId="4" fontId="23" fillId="0" borderId="10" xfId="0" applyNumberFormat="1" applyFont="1" applyFill="1" applyBorder="1" applyAlignment="1">
      <alignment horizontal="center" vertical="center"/>
    </xf>
    <xf numFmtId="0" fontId="25" fillId="0" borderId="11" xfId="0" applyFont="1" applyFill="1" applyBorder="1" applyAlignment="1">
      <alignment horizontal="left" vertical="center" wrapText="1"/>
    </xf>
    <xf numFmtId="0" fontId="21" fillId="0" borderId="0" xfId="0" applyFont="1" applyFill="1" applyAlignment="1">
      <alignment horizontal="left" vertical="center" wrapText="1"/>
    </xf>
    <xf numFmtId="0" fontId="21" fillId="0" borderId="14" xfId="0" applyFont="1" applyBorder="1" applyAlignment="1">
      <alignment horizontal="center" vertical="center"/>
    </xf>
    <xf numFmtId="0" fontId="24" fillId="0" borderId="10" xfId="0" applyFont="1" applyBorder="1" applyAlignment="1">
      <alignment horizontal="center" vertical="center"/>
    </xf>
    <xf numFmtId="0" fontId="24" fillId="0" borderId="13" xfId="0" applyFont="1" applyBorder="1" applyAlignment="1">
      <alignment horizontal="center" vertical="center" wrapText="1"/>
    </xf>
    <xf numFmtId="0" fontId="24" fillId="0" borderId="11" xfId="0" applyFont="1" applyBorder="1" applyAlignment="1">
      <alignment horizontal="center" vertical="center" wrapText="1"/>
    </xf>
    <xf numFmtId="1" fontId="23" fillId="24" borderId="10" xfId="0" applyNumberFormat="1" applyFont="1" applyFill="1" applyBorder="1" applyAlignment="1">
      <alignment horizontal="center" vertical="center"/>
    </xf>
    <xf numFmtId="4" fontId="24" fillId="0" borderId="10" xfId="0" applyNumberFormat="1" applyFont="1" applyBorder="1" applyAlignment="1">
      <alignment horizontal="center"/>
    </xf>
    <xf numFmtId="0" fontId="24" fillId="0" borderId="0" xfId="0" applyFont="1"/>
    <xf numFmtId="0" fontId="24" fillId="0" borderId="0" xfId="0" applyFont="1" applyAlignment="1">
      <alignment vertical="center"/>
    </xf>
    <xf numFmtId="0" fontId="24" fillId="0" borderId="0" xfId="0" applyFont="1" applyAlignment="1"/>
    <xf numFmtId="0" fontId="24" fillId="0" borderId="0" xfId="0" applyFont="1" applyAlignment="1">
      <alignment horizontal="center" vertical="center"/>
    </xf>
    <xf numFmtId="0" fontId="23" fillId="0" borderId="0" xfId="0" applyFont="1" applyFill="1" applyAlignment="1">
      <alignment horizontal="left" vertical="center"/>
    </xf>
    <xf numFmtId="0" fontId="24" fillId="0" borderId="0" xfId="0" applyFont="1" applyAlignment="1">
      <alignment vertical="center" wrapText="1"/>
    </xf>
    <xf numFmtId="0" fontId="24" fillId="0" borderId="0" xfId="0" applyFont="1" applyAlignment="1">
      <alignment horizontal="center" vertical="center" wrapText="1"/>
    </xf>
    <xf numFmtId="0" fontId="23" fillId="0" borderId="0" xfId="0" applyFont="1" applyAlignment="1">
      <alignment vertical="center" wrapText="1"/>
    </xf>
    <xf numFmtId="0" fontId="21" fillId="0" borderId="0" xfId="0" applyFont="1" applyAlignment="1">
      <alignment horizontal="center" vertical="center" wrapText="1"/>
    </xf>
    <xf numFmtId="0" fontId="24" fillId="0" borderId="0" xfId="0" applyFont="1" applyAlignment="1">
      <alignment horizontal="left" wrapText="1" indent="2"/>
    </xf>
    <xf numFmtId="0" fontId="24" fillId="0" borderId="0" xfId="0" applyFont="1" applyAlignment="1">
      <alignment horizontal="left"/>
    </xf>
    <xf numFmtId="0" fontId="24" fillId="0" borderId="0" xfId="0" applyFont="1" applyAlignment="1">
      <alignment horizontal="center"/>
    </xf>
    <xf numFmtId="2" fontId="24" fillId="0" borderId="10" xfId="0" applyNumberFormat="1" applyFont="1" applyBorder="1" applyAlignment="1">
      <alignment horizontal="center" vertical="center"/>
    </xf>
    <xf numFmtId="4" fontId="21" fillId="0" borderId="13" xfId="0" applyNumberFormat="1" applyFont="1" applyFill="1" applyBorder="1" applyAlignment="1">
      <alignment horizontal="center" vertical="center" wrapText="1" shrinkToFit="1"/>
    </xf>
    <xf numFmtId="4" fontId="21" fillId="0" borderId="10" xfId="0" applyNumberFormat="1" applyFont="1" applyBorder="1" applyAlignment="1">
      <alignment horizontal="center" vertical="center"/>
    </xf>
    <xf numFmtId="0" fontId="24" fillId="0" borderId="14" xfId="0" applyFont="1" applyFill="1" applyBorder="1" applyAlignment="1">
      <alignment horizontal="center" vertical="center" wrapText="1"/>
    </xf>
    <xf numFmtId="0" fontId="24" fillId="0" borderId="18" xfId="0" applyFont="1" applyFill="1" applyBorder="1" applyAlignment="1">
      <alignment horizontal="center" vertical="center" wrapText="1"/>
    </xf>
    <xf numFmtId="4" fontId="24" fillId="0" borderId="14" xfId="0" applyNumberFormat="1" applyFont="1" applyBorder="1" applyAlignment="1">
      <alignment horizontal="center" vertical="center"/>
    </xf>
    <xf numFmtId="4" fontId="24" fillId="0" borderId="18" xfId="0" applyNumberFormat="1" applyFont="1" applyBorder="1" applyAlignment="1">
      <alignment horizontal="center" vertical="center"/>
    </xf>
    <xf numFmtId="4" fontId="21" fillId="0" borderId="14" xfId="0" applyNumberFormat="1" applyFont="1" applyFill="1" applyBorder="1" applyAlignment="1">
      <alignment horizontal="center" vertical="center" wrapText="1" shrinkToFit="1"/>
    </xf>
    <xf numFmtId="4" fontId="21" fillId="0" borderId="18" xfId="0" applyNumberFormat="1" applyFont="1" applyFill="1" applyBorder="1" applyAlignment="1">
      <alignment horizontal="center" vertical="center" wrapText="1" shrinkToFit="1"/>
    </xf>
    <xf numFmtId="0" fontId="24" fillId="0" borderId="11" xfId="0" applyFont="1" applyBorder="1" applyAlignment="1">
      <alignment horizontal="right" wrapText="1"/>
    </xf>
    <xf numFmtId="0" fontId="24" fillId="0" borderId="12" xfId="0" applyFont="1" applyBorder="1" applyAlignment="1">
      <alignment horizontal="right" wrapText="1"/>
    </xf>
    <xf numFmtId="0" fontId="24" fillId="0" borderId="13" xfId="0" applyFont="1" applyBorder="1" applyAlignment="1">
      <alignment horizontal="right" wrapText="1"/>
    </xf>
    <xf numFmtId="0" fontId="24" fillId="0" borderId="0" xfId="0" applyFont="1" applyAlignment="1">
      <alignment vertical="center" wrapText="1"/>
    </xf>
    <xf numFmtId="0" fontId="23" fillId="0" borderId="10" xfId="0" applyFont="1" applyFill="1" applyBorder="1" applyAlignment="1">
      <alignment horizontal="center" vertical="center" wrapText="1"/>
    </xf>
    <xf numFmtId="0" fontId="23" fillId="0" borderId="14" xfId="0" applyFont="1" applyBorder="1" applyAlignment="1">
      <alignment horizontal="center" vertical="center" wrapText="1"/>
    </xf>
    <xf numFmtId="0" fontId="23" fillId="0" borderId="18" xfId="0" applyFont="1" applyBorder="1" applyAlignment="1">
      <alignment horizontal="center" vertical="center" wrapText="1"/>
    </xf>
    <xf numFmtId="0" fontId="24" fillId="0" borderId="14" xfId="0" applyFont="1" applyBorder="1" applyAlignment="1">
      <alignment horizontal="center" vertical="center"/>
    </xf>
    <xf numFmtId="0" fontId="24" fillId="0" borderId="18" xfId="0" applyFont="1" applyBorder="1" applyAlignment="1">
      <alignment horizontal="center" vertical="center"/>
    </xf>
    <xf numFmtId="0" fontId="23" fillId="0" borderId="19" xfId="0" applyFont="1" applyFill="1" applyBorder="1" applyAlignment="1">
      <alignment horizontal="center" vertical="center" wrapText="1"/>
    </xf>
    <xf numFmtId="0" fontId="23" fillId="0" borderId="15" xfId="0" applyFont="1" applyFill="1" applyBorder="1" applyAlignment="1">
      <alignment horizontal="center" vertical="center" wrapText="1"/>
    </xf>
    <xf numFmtId="4" fontId="23" fillId="0" borderId="14" xfId="0" applyNumberFormat="1" applyFont="1" applyFill="1" applyBorder="1" applyAlignment="1">
      <alignment horizontal="center" vertical="center" wrapText="1"/>
    </xf>
    <xf numFmtId="4" fontId="23" fillId="0" borderId="18" xfId="0" applyNumberFormat="1" applyFont="1" applyFill="1" applyBorder="1" applyAlignment="1">
      <alignment horizontal="center" vertical="center" wrapText="1"/>
    </xf>
    <xf numFmtId="0" fontId="23" fillId="0" borderId="11" xfId="0" applyFont="1" applyFill="1" applyBorder="1" applyAlignment="1">
      <alignment horizontal="left" vertical="center" wrapText="1"/>
    </xf>
    <xf numFmtId="0" fontId="23" fillId="0" borderId="12" xfId="0" applyFont="1" applyFill="1" applyBorder="1" applyAlignment="1">
      <alignment horizontal="left" vertical="center" wrapText="1"/>
    </xf>
    <xf numFmtId="0" fontId="23" fillId="0" borderId="13" xfId="0" applyFont="1" applyFill="1" applyBorder="1" applyAlignment="1">
      <alignment horizontal="left" vertical="center" wrapText="1"/>
    </xf>
    <xf numFmtId="0" fontId="25" fillId="0" borderId="10" xfId="0" applyFont="1" applyFill="1" applyBorder="1" applyAlignment="1">
      <alignment vertical="center" wrapText="1"/>
    </xf>
    <xf numFmtId="0" fontId="19" fillId="0" borderId="0" xfId="0" applyFont="1" applyAlignment="1">
      <alignment horizontal="right" vertical="center"/>
    </xf>
    <xf numFmtId="0" fontId="19" fillId="0" borderId="0" xfId="0" applyFont="1" applyBorder="1" applyAlignment="1">
      <alignment horizontal="left" indent="1"/>
    </xf>
    <xf numFmtId="0" fontId="19" fillId="0" borderId="0" xfId="0" applyFont="1" applyAlignment="1">
      <alignment horizontal="center" vertical="center"/>
    </xf>
    <xf numFmtId="0" fontId="19" fillId="0" borderId="0" xfId="0" applyFont="1" applyFill="1" applyAlignment="1">
      <alignment horizontal="center" vertical="center"/>
    </xf>
    <xf numFmtId="0" fontId="21" fillId="0" borderId="0" xfId="0" applyFont="1" applyAlignment="1">
      <alignment horizontal="left" vertical="center" wrapText="1"/>
    </xf>
    <xf numFmtId="0" fontId="23" fillId="0" borderId="16" xfId="0" applyFont="1" applyFill="1" applyBorder="1" applyAlignment="1">
      <alignment horizontal="left" vertical="center" wrapText="1"/>
    </xf>
    <xf numFmtId="0" fontId="23" fillId="0" borderId="17" xfId="0" applyFont="1" applyFill="1" applyBorder="1" applyAlignment="1">
      <alignment horizontal="left" vertical="center" wrapText="1"/>
    </xf>
    <xf numFmtId="0" fontId="23" fillId="0" borderId="0" xfId="0" applyFont="1" applyAlignment="1">
      <alignment horizontal="left" vertical="center" wrapText="1"/>
    </xf>
    <xf numFmtId="0" fontId="23" fillId="0" borderId="0" xfId="0" applyFont="1" applyFill="1" applyAlignment="1">
      <alignment vertical="top" wrapText="1"/>
    </xf>
    <xf numFmtId="0" fontId="23" fillId="0" borderId="11" xfId="0" applyFont="1" applyFill="1" applyBorder="1" applyAlignment="1">
      <alignment horizontal="center" vertical="center"/>
    </xf>
    <xf numFmtId="0" fontId="23" fillId="0" borderId="12" xfId="0" applyFont="1" applyFill="1" applyBorder="1" applyAlignment="1">
      <alignment horizontal="center" vertical="center"/>
    </xf>
    <xf numFmtId="0" fontId="23" fillId="0" borderId="13" xfId="0" applyFont="1" applyFill="1" applyBorder="1" applyAlignment="1">
      <alignment horizontal="center" vertical="center"/>
    </xf>
    <xf numFmtId="0" fontId="23" fillId="0" borderId="11" xfId="0" applyFont="1" applyFill="1" applyBorder="1" applyAlignment="1">
      <alignment horizontal="left" vertical="top" wrapText="1"/>
    </xf>
    <xf numFmtId="0" fontId="23" fillId="0" borderId="12" xfId="0" applyFont="1" applyFill="1" applyBorder="1" applyAlignment="1">
      <alignment horizontal="left" vertical="top" wrapText="1"/>
    </xf>
    <xf numFmtId="0" fontId="23" fillId="0" borderId="13" xfId="0" applyFont="1" applyFill="1" applyBorder="1" applyAlignment="1">
      <alignment horizontal="left" vertical="top" wrapText="1"/>
    </xf>
    <xf numFmtId="0" fontId="23" fillId="0" borderId="11"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13" xfId="0" applyFont="1" applyFill="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5" fillId="0" borderId="10" xfId="0" applyFont="1" applyFill="1" applyBorder="1" applyAlignment="1">
      <alignment horizontal="left" vertical="center" wrapText="1"/>
    </xf>
    <xf numFmtId="0" fontId="23" fillId="0" borderId="11" xfId="0" applyFont="1" applyFill="1" applyBorder="1" applyAlignment="1">
      <alignment horizontal="left" vertical="center"/>
    </xf>
    <xf numFmtId="0" fontId="23" fillId="0" borderId="12" xfId="0" applyFont="1" applyFill="1" applyBorder="1" applyAlignment="1">
      <alignment horizontal="left" vertical="center"/>
    </xf>
    <xf numFmtId="0" fontId="23" fillId="0" borderId="13" xfId="0" applyFont="1" applyFill="1" applyBorder="1" applyAlignment="1">
      <alignment horizontal="left" vertical="center"/>
    </xf>
  </cellXfs>
  <cellStyles count="44">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 2" xfId="36"/>
    <cellStyle name="Обычный 4" xfId="37"/>
    <cellStyle name="Плохой" xfId="38" builtinId="27" customBuiltin="1"/>
    <cellStyle name="Пояснение" xfId="39" builtinId="53" customBuiltin="1"/>
    <cellStyle name="Примечание" xfId="40" builtinId="10" customBuiltin="1"/>
    <cellStyle name="Связанная ячейка" xfId="41" builtinId="24" customBuiltin="1"/>
    <cellStyle name="Текст предупреждения" xfId="42" builtinId="11" customBuiltin="1"/>
    <cellStyle name="Хороший" xfId="43"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O79"/>
  <sheetViews>
    <sheetView tabSelected="1" topLeftCell="A49" zoomScale="75" zoomScaleNormal="75" zoomScaleSheetLayoutView="70" zoomScalePageLayoutView="80" workbookViewId="0">
      <selection activeCell="H59" sqref="H59"/>
    </sheetView>
  </sheetViews>
  <sheetFormatPr defaultRowHeight="15"/>
  <cols>
    <col min="1" max="1" width="6.25" style="2" customWidth="1"/>
    <col min="2" max="4" width="53.375" style="4" customWidth="1"/>
    <col min="5" max="5" width="4" style="3" customWidth="1"/>
    <col min="6" max="6" width="24.5" style="17" customWidth="1"/>
    <col min="7" max="7" width="12.25" style="1" customWidth="1"/>
    <col min="8" max="8" width="24.75" style="1" customWidth="1"/>
    <col min="9" max="9" width="28.25" style="1" customWidth="1"/>
    <col min="10" max="10" width="27" style="1" customWidth="1"/>
    <col min="11" max="11" width="20.375" style="1" customWidth="1"/>
    <col min="12" max="16384" width="9" style="1"/>
  </cols>
  <sheetData>
    <row r="1" spans="1:15" ht="24" customHeight="1">
      <c r="A1" s="85" t="s">
        <v>14</v>
      </c>
      <c r="B1" s="85"/>
      <c r="C1" s="85"/>
      <c r="D1" s="85"/>
      <c r="E1" s="85"/>
      <c r="F1" s="85"/>
      <c r="G1" s="85"/>
      <c r="H1" s="85"/>
      <c r="I1" s="85"/>
      <c r="J1" s="85"/>
      <c r="K1" s="2"/>
      <c r="L1" s="2"/>
      <c r="M1" s="2"/>
      <c r="N1" s="2"/>
      <c r="O1" s="2"/>
    </row>
    <row r="3" spans="1:15" ht="22.5" customHeight="1">
      <c r="A3" s="87" t="s">
        <v>22</v>
      </c>
      <c r="B3" s="87"/>
      <c r="C3" s="87"/>
      <c r="D3" s="87"/>
      <c r="E3" s="87"/>
      <c r="F3" s="87"/>
      <c r="G3" s="87"/>
      <c r="H3" s="87"/>
      <c r="I3" s="87"/>
      <c r="J3" s="87"/>
    </row>
    <row r="4" spans="1:15">
      <c r="A4" s="88" t="s">
        <v>23</v>
      </c>
      <c r="B4" s="88"/>
      <c r="C4" s="88"/>
      <c r="D4" s="88"/>
      <c r="E4" s="88"/>
      <c r="F4" s="88"/>
      <c r="G4" s="88"/>
      <c r="H4" s="88"/>
      <c r="I4" s="88"/>
      <c r="J4" s="88"/>
    </row>
    <row r="5" spans="1:15">
      <c r="A5" s="87" t="s">
        <v>12</v>
      </c>
      <c r="B5" s="87"/>
      <c r="C5" s="87"/>
      <c r="D5" s="87"/>
      <c r="E5" s="87"/>
      <c r="F5" s="87"/>
      <c r="G5" s="87"/>
      <c r="H5" s="87"/>
      <c r="I5" s="87"/>
      <c r="J5" s="87"/>
    </row>
    <row r="6" spans="1:15">
      <c r="B6" s="2"/>
      <c r="C6" s="2"/>
      <c r="D6" s="2"/>
      <c r="E6" s="3" t="s">
        <v>18</v>
      </c>
      <c r="G6" s="2"/>
      <c r="H6" s="2"/>
      <c r="I6" s="2"/>
      <c r="J6" s="2"/>
    </row>
    <row r="7" spans="1:15">
      <c r="A7" s="85"/>
      <c r="B7" s="85"/>
      <c r="C7" s="85"/>
      <c r="D7" s="85"/>
      <c r="E7" s="85"/>
      <c r="F7" s="85"/>
      <c r="G7" s="85"/>
      <c r="H7" s="85"/>
      <c r="I7" s="85"/>
      <c r="J7" s="85"/>
    </row>
    <row r="8" spans="1:15">
      <c r="A8" s="86" t="s">
        <v>0</v>
      </c>
      <c r="B8" s="86"/>
      <c r="C8" s="86"/>
      <c r="D8" s="86"/>
      <c r="E8" s="86"/>
      <c r="F8" s="86"/>
      <c r="G8" s="86"/>
      <c r="H8" s="86"/>
      <c r="I8" s="86"/>
      <c r="J8" s="86"/>
    </row>
    <row r="9" spans="1:15" ht="31.5">
      <c r="A9" s="26" t="s">
        <v>1</v>
      </c>
      <c r="B9" s="26" t="s">
        <v>2</v>
      </c>
      <c r="C9" s="100" t="s">
        <v>20</v>
      </c>
      <c r="D9" s="101"/>
      <c r="E9" s="102"/>
      <c r="F9" s="29" t="s">
        <v>9</v>
      </c>
      <c r="G9" s="26" t="s">
        <v>3</v>
      </c>
      <c r="H9" s="26" t="s">
        <v>19</v>
      </c>
      <c r="I9" s="26" t="s">
        <v>4</v>
      </c>
      <c r="J9" s="26" t="s">
        <v>5</v>
      </c>
      <c r="K9" s="41" t="s">
        <v>92</v>
      </c>
    </row>
    <row r="10" spans="1:15" s="2" customFormat="1" ht="15.75" customHeight="1">
      <c r="A10" s="42">
        <v>1</v>
      </c>
      <c r="B10" s="42">
        <v>2</v>
      </c>
      <c r="C10" s="103">
        <v>3</v>
      </c>
      <c r="D10" s="104"/>
      <c r="E10" s="105"/>
      <c r="F10" s="43"/>
      <c r="G10" s="42">
        <v>4</v>
      </c>
      <c r="H10" s="42">
        <v>5</v>
      </c>
      <c r="I10" s="44">
        <v>6</v>
      </c>
      <c r="J10" s="26">
        <v>7</v>
      </c>
      <c r="K10" s="26">
        <v>8</v>
      </c>
    </row>
    <row r="11" spans="1:15" s="2" customFormat="1" ht="409.6" customHeight="1">
      <c r="A11" s="75">
        <v>1</v>
      </c>
      <c r="B11" s="73" t="s">
        <v>29</v>
      </c>
      <c r="C11" s="72" t="s">
        <v>116</v>
      </c>
      <c r="D11" s="72"/>
      <c r="E11" s="72"/>
      <c r="F11" s="77" t="s">
        <v>113</v>
      </c>
      <c r="G11" s="73" t="s">
        <v>88</v>
      </c>
      <c r="H11" s="79">
        <v>400</v>
      </c>
      <c r="I11" s="66">
        <v>2618.5500000000002</v>
      </c>
      <c r="J11" s="64">
        <v>1047420.0000000001</v>
      </c>
      <c r="K11" s="62" t="s">
        <v>93</v>
      </c>
    </row>
    <row r="12" spans="1:15" s="2" customFormat="1" ht="87.75" customHeight="1">
      <c r="A12" s="76"/>
      <c r="B12" s="74"/>
      <c r="C12" s="72"/>
      <c r="D12" s="72"/>
      <c r="E12" s="72"/>
      <c r="F12" s="78"/>
      <c r="G12" s="74"/>
      <c r="H12" s="80"/>
      <c r="I12" s="67"/>
      <c r="J12" s="65"/>
      <c r="K12" s="63"/>
    </row>
    <row r="13" spans="1:15" s="2" customFormat="1" ht="76.5" customHeight="1">
      <c r="A13" s="42">
        <v>2</v>
      </c>
      <c r="B13" s="22" t="s">
        <v>30</v>
      </c>
      <c r="C13" s="81" t="s">
        <v>115</v>
      </c>
      <c r="D13" s="82"/>
      <c r="E13" s="83"/>
      <c r="F13" s="29" t="s">
        <v>114</v>
      </c>
      <c r="G13" s="24" t="s">
        <v>89</v>
      </c>
      <c r="H13" s="25">
        <v>400</v>
      </c>
      <c r="I13" s="60">
        <v>468.65333333333336</v>
      </c>
      <c r="J13" s="27">
        <v>187460</v>
      </c>
      <c r="K13" s="28" t="s">
        <v>94</v>
      </c>
    </row>
    <row r="14" spans="1:15" s="7" customFormat="1" ht="78.75" customHeight="1">
      <c r="A14" s="45">
        <v>3</v>
      </c>
      <c r="B14" s="22" t="s">
        <v>31</v>
      </c>
      <c r="C14" s="81" t="s">
        <v>118</v>
      </c>
      <c r="D14" s="82"/>
      <c r="E14" s="83"/>
      <c r="F14" s="29" t="s">
        <v>117</v>
      </c>
      <c r="G14" s="24" t="s">
        <v>89</v>
      </c>
      <c r="H14" s="25">
        <v>400</v>
      </c>
      <c r="I14" s="60">
        <v>505.47666666666663</v>
      </c>
      <c r="J14" s="27">
        <v>202192</v>
      </c>
      <c r="K14" s="28" t="s">
        <v>94</v>
      </c>
      <c r="L14" s="6"/>
    </row>
    <row r="15" spans="1:15" s="2" customFormat="1" ht="69" customHeight="1">
      <c r="A15" s="42">
        <v>4</v>
      </c>
      <c r="B15" s="22" t="s">
        <v>32</v>
      </c>
      <c r="C15" s="81" t="s">
        <v>67</v>
      </c>
      <c r="D15" s="82"/>
      <c r="E15" s="83"/>
      <c r="F15" s="29" t="s">
        <v>119</v>
      </c>
      <c r="G15" s="24" t="s">
        <v>90</v>
      </c>
      <c r="H15" s="30">
        <v>200</v>
      </c>
      <c r="I15" s="60">
        <v>99.033333333333346</v>
      </c>
      <c r="J15" s="27">
        <v>19806</v>
      </c>
      <c r="K15" s="26" t="s">
        <v>95</v>
      </c>
    </row>
    <row r="16" spans="1:15" s="2" customFormat="1" ht="65.25" customHeight="1">
      <c r="A16" s="42">
        <v>5</v>
      </c>
      <c r="B16" s="22" t="s">
        <v>33</v>
      </c>
      <c r="C16" s="81" t="s">
        <v>68</v>
      </c>
      <c r="D16" s="82"/>
      <c r="E16" s="83"/>
      <c r="F16" s="29" t="s">
        <v>119</v>
      </c>
      <c r="G16" s="24" t="s">
        <v>90</v>
      </c>
      <c r="H16" s="30">
        <v>5</v>
      </c>
      <c r="I16" s="60">
        <v>920.77666666666664</v>
      </c>
      <c r="J16" s="27">
        <v>4603.8999999999996</v>
      </c>
      <c r="K16" s="26" t="s">
        <v>96</v>
      </c>
    </row>
    <row r="17" spans="1:13" ht="102" customHeight="1">
      <c r="A17" s="45">
        <v>6</v>
      </c>
      <c r="B17" s="22" t="s">
        <v>34</v>
      </c>
      <c r="C17" s="81" t="s">
        <v>121</v>
      </c>
      <c r="D17" s="82"/>
      <c r="E17" s="83"/>
      <c r="F17" s="29" t="s">
        <v>120</v>
      </c>
      <c r="G17" s="24" t="s">
        <v>90</v>
      </c>
      <c r="H17" s="30">
        <v>100</v>
      </c>
      <c r="I17" s="60">
        <v>2107.44</v>
      </c>
      <c r="J17" s="27">
        <v>210744</v>
      </c>
      <c r="K17" s="26" t="s">
        <v>97</v>
      </c>
    </row>
    <row r="18" spans="1:13" ht="168.75" customHeight="1">
      <c r="A18" s="42">
        <v>7</v>
      </c>
      <c r="B18" s="22" t="s">
        <v>35</v>
      </c>
      <c r="C18" s="81" t="s">
        <v>123</v>
      </c>
      <c r="D18" s="82"/>
      <c r="E18" s="83"/>
      <c r="F18" s="29" t="s">
        <v>122</v>
      </c>
      <c r="G18" s="24" t="s">
        <v>88</v>
      </c>
      <c r="H18" s="30">
        <v>20</v>
      </c>
      <c r="I18" s="60">
        <v>950.61333333333334</v>
      </c>
      <c r="J18" s="27">
        <v>19012.2</v>
      </c>
      <c r="K18" s="31"/>
    </row>
    <row r="19" spans="1:13" ht="82.5" customHeight="1">
      <c r="A19" s="42">
        <v>8</v>
      </c>
      <c r="B19" s="22" t="s">
        <v>36</v>
      </c>
      <c r="C19" s="81" t="s">
        <v>69</v>
      </c>
      <c r="D19" s="82"/>
      <c r="E19" s="83"/>
      <c r="F19" s="29" t="s">
        <v>119</v>
      </c>
      <c r="G19" s="24" t="s">
        <v>88</v>
      </c>
      <c r="H19" s="30">
        <v>100</v>
      </c>
      <c r="I19" s="60">
        <v>84.62</v>
      </c>
      <c r="J19" s="27">
        <v>8462</v>
      </c>
      <c r="K19" s="31"/>
    </row>
    <row r="20" spans="1:13" ht="108.75" customHeight="1">
      <c r="A20" s="45">
        <v>9</v>
      </c>
      <c r="B20" s="22" t="s">
        <v>37</v>
      </c>
      <c r="C20" s="81" t="s">
        <v>125</v>
      </c>
      <c r="D20" s="82"/>
      <c r="E20" s="83"/>
      <c r="F20" s="29" t="s">
        <v>124</v>
      </c>
      <c r="G20" s="24" t="s">
        <v>88</v>
      </c>
      <c r="H20" s="30">
        <v>10</v>
      </c>
      <c r="I20" s="60">
        <v>1540.7766666666666</v>
      </c>
      <c r="J20" s="27">
        <v>15407.8</v>
      </c>
      <c r="K20" s="31"/>
    </row>
    <row r="21" spans="1:13" ht="267" customHeight="1">
      <c r="A21" s="42">
        <v>10</v>
      </c>
      <c r="B21" s="22" t="s">
        <v>38</v>
      </c>
      <c r="C21" s="81" t="s">
        <v>70</v>
      </c>
      <c r="D21" s="82"/>
      <c r="E21" s="83"/>
      <c r="F21" s="29" t="s">
        <v>119</v>
      </c>
      <c r="G21" s="24" t="s">
        <v>90</v>
      </c>
      <c r="H21" s="30">
        <v>70</v>
      </c>
      <c r="I21" s="60">
        <v>1545.4533333333331</v>
      </c>
      <c r="J21" s="27">
        <v>108181.5</v>
      </c>
      <c r="K21" s="26" t="s">
        <v>98</v>
      </c>
    </row>
    <row r="22" spans="1:13" ht="133.5" customHeight="1">
      <c r="A22" s="42">
        <v>11</v>
      </c>
      <c r="B22" s="22" t="s">
        <v>39</v>
      </c>
      <c r="C22" s="81" t="s">
        <v>149</v>
      </c>
      <c r="D22" s="82"/>
      <c r="E22" s="83"/>
      <c r="F22" s="29" t="s">
        <v>126</v>
      </c>
      <c r="G22" s="24" t="s">
        <v>90</v>
      </c>
      <c r="H22" s="30">
        <v>4000</v>
      </c>
      <c r="I22" s="60">
        <v>17</v>
      </c>
      <c r="J22" s="27">
        <v>68000</v>
      </c>
      <c r="K22" s="26" t="s">
        <v>99</v>
      </c>
    </row>
    <row r="23" spans="1:13" ht="45" customHeight="1">
      <c r="A23" s="45">
        <v>12</v>
      </c>
      <c r="B23" s="22" t="s">
        <v>40</v>
      </c>
      <c r="C23" s="81" t="s">
        <v>71</v>
      </c>
      <c r="D23" s="82"/>
      <c r="E23" s="83"/>
      <c r="F23" s="29" t="s">
        <v>119</v>
      </c>
      <c r="G23" s="24" t="s">
        <v>90</v>
      </c>
      <c r="H23" s="30">
        <v>200</v>
      </c>
      <c r="I23" s="60">
        <v>86.526666666666657</v>
      </c>
      <c r="J23" s="27">
        <v>17306</v>
      </c>
      <c r="K23" s="26" t="s">
        <v>100</v>
      </c>
    </row>
    <row r="24" spans="1:13" ht="108.75" customHeight="1">
      <c r="A24" s="42">
        <v>13</v>
      </c>
      <c r="B24" s="22" t="s">
        <v>41</v>
      </c>
      <c r="C24" s="81" t="s">
        <v>72</v>
      </c>
      <c r="D24" s="82"/>
      <c r="E24" s="83"/>
      <c r="F24" s="29" t="s">
        <v>119</v>
      </c>
      <c r="G24" s="24" t="s">
        <v>90</v>
      </c>
      <c r="H24" s="30">
        <v>12000</v>
      </c>
      <c r="I24" s="60">
        <v>91.893333333333317</v>
      </c>
      <c r="J24" s="27">
        <v>1102680</v>
      </c>
      <c r="K24" s="31"/>
    </row>
    <row r="25" spans="1:13" ht="54.95" customHeight="1">
      <c r="A25" s="42">
        <v>14</v>
      </c>
      <c r="B25" s="22" t="s">
        <v>42</v>
      </c>
      <c r="C25" s="94"/>
      <c r="D25" s="95"/>
      <c r="E25" s="96"/>
      <c r="F25" s="32" t="s">
        <v>127</v>
      </c>
      <c r="G25" s="24" t="s">
        <v>88</v>
      </c>
      <c r="H25" s="30">
        <v>40000</v>
      </c>
      <c r="I25" s="60">
        <v>16.82</v>
      </c>
      <c r="J25" s="27">
        <v>672800</v>
      </c>
      <c r="K25" s="31"/>
      <c r="L25" s="16"/>
      <c r="M25" s="16"/>
    </row>
    <row r="26" spans="1:13" ht="54.95" customHeight="1">
      <c r="A26" s="45">
        <v>15</v>
      </c>
      <c r="B26" s="22" t="s">
        <v>43</v>
      </c>
      <c r="C26" s="81" t="s">
        <v>73</v>
      </c>
      <c r="D26" s="82"/>
      <c r="E26" s="83"/>
      <c r="F26" s="29" t="s">
        <v>119</v>
      </c>
      <c r="G26" s="24" t="s">
        <v>90</v>
      </c>
      <c r="H26" s="30">
        <v>800</v>
      </c>
      <c r="I26" s="60">
        <v>82.453333333333333</v>
      </c>
      <c r="J26" s="27">
        <v>65960</v>
      </c>
      <c r="K26" s="31"/>
    </row>
    <row r="27" spans="1:13" ht="152.25" customHeight="1">
      <c r="A27" s="42">
        <v>16</v>
      </c>
      <c r="B27" s="22" t="s">
        <v>44</v>
      </c>
      <c r="C27" s="97" t="s">
        <v>129</v>
      </c>
      <c r="D27" s="98"/>
      <c r="E27" s="99"/>
      <c r="F27" s="29" t="s">
        <v>128</v>
      </c>
      <c r="G27" s="24" t="s">
        <v>88</v>
      </c>
      <c r="H27" s="30">
        <v>250</v>
      </c>
      <c r="I27" s="60">
        <v>1536.5100000000002</v>
      </c>
      <c r="J27" s="27">
        <v>384127.5</v>
      </c>
      <c r="K27" s="26" t="s">
        <v>101</v>
      </c>
    </row>
    <row r="28" spans="1:13" ht="81" customHeight="1">
      <c r="A28" s="42">
        <v>17</v>
      </c>
      <c r="B28" s="22" t="s">
        <v>45</v>
      </c>
      <c r="C28" s="81" t="s">
        <v>131</v>
      </c>
      <c r="D28" s="82"/>
      <c r="E28" s="83"/>
      <c r="F28" s="29" t="s">
        <v>130</v>
      </c>
      <c r="G28" s="24" t="s">
        <v>88</v>
      </c>
      <c r="H28" s="30">
        <v>200</v>
      </c>
      <c r="I28" s="60">
        <v>862.1633333333333</v>
      </c>
      <c r="J28" s="27">
        <v>172432</v>
      </c>
      <c r="K28" s="26" t="s">
        <v>101</v>
      </c>
    </row>
    <row r="29" spans="1:13" ht="140.25" customHeight="1">
      <c r="A29" s="45">
        <v>18</v>
      </c>
      <c r="B29" s="22" t="s">
        <v>46</v>
      </c>
      <c r="C29" s="81" t="s">
        <v>74</v>
      </c>
      <c r="D29" s="82"/>
      <c r="E29" s="83"/>
      <c r="F29" s="29" t="s">
        <v>119</v>
      </c>
      <c r="G29" s="24" t="s">
        <v>90</v>
      </c>
      <c r="H29" s="30">
        <v>200</v>
      </c>
      <c r="I29" s="60">
        <v>1011.32</v>
      </c>
      <c r="J29" s="27">
        <v>202264</v>
      </c>
      <c r="K29" s="26" t="s">
        <v>102</v>
      </c>
    </row>
    <row r="30" spans="1:13" ht="84" customHeight="1">
      <c r="A30" s="42">
        <v>19</v>
      </c>
      <c r="B30" s="22" t="s">
        <v>47</v>
      </c>
      <c r="C30" s="81" t="s">
        <v>75</v>
      </c>
      <c r="D30" s="82"/>
      <c r="E30" s="83"/>
      <c r="F30" s="29" t="s">
        <v>119</v>
      </c>
      <c r="G30" s="24" t="s">
        <v>91</v>
      </c>
      <c r="H30" s="30">
        <v>4</v>
      </c>
      <c r="I30" s="60">
        <v>1262.76</v>
      </c>
      <c r="J30" s="27">
        <v>5051.04</v>
      </c>
      <c r="K30" s="26" t="s">
        <v>103</v>
      </c>
    </row>
    <row r="31" spans="1:13" ht="126" customHeight="1">
      <c r="A31" s="42">
        <v>20</v>
      </c>
      <c r="B31" s="22" t="s">
        <v>48</v>
      </c>
      <c r="C31" s="81" t="s">
        <v>76</v>
      </c>
      <c r="D31" s="82"/>
      <c r="E31" s="83"/>
      <c r="F31" s="29" t="s">
        <v>119</v>
      </c>
      <c r="G31" s="24" t="s">
        <v>90</v>
      </c>
      <c r="H31" s="30">
        <v>4</v>
      </c>
      <c r="I31" s="60">
        <v>1510.8000000000002</v>
      </c>
      <c r="J31" s="27">
        <v>6043.2</v>
      </c>
      <c r="K31" s="26" t="s">
        <v>104</v>
      </c>
    </row>
    <row r="32" spans="1:13" ht="22.5" customHeight="1">
      <c r="A32" s="45">
        <v>21</v>
      </c>
      <c r="B32" s="22" t="s">
        <v>49</v>
      </c>
      <c r="C32" s="81" t="s">
        <v>77</v>
      </c>
      <c r="D32" s="82"/>
      <c r="E32" s="83"/>
      <c r="F32" s="29" t="s">
        <v>119</v>
      </c>
      <c r="G32" s="24" t="s">
        <v>90</v>
      </c>
      <c r="H32" s="30">
        <v>800</v>
      </c>
      <c r="I32" s="60">
        <v>278.93</v>
      </c>
      <c r="J32" s="27">
        <v>223144</v>
      </c>
      <c r="K32" s="31"/>
    </row>
    <row r="33" spans="1:11" ht="90.75" customHeight="1">
      <c r="A33" s="42">
        <v>22</v>
      </c>
      <c r="B33" s="22" t="s">
        <v>50</v>
      </c>
      <c r="C33" s="81" t="s">
        <v>133</v>
      </c>
      <c r="D33" s="82"/>
      <c r="E33" s="83"/>
      <c r="F33" s="29" t="s">
        <v>132</v>
      </c>
      <c r="G33" s="24" t="s">
        <v>88</v>
      </c>
      <c r="H33" s="30">
        <v>8</v>
      </c>
      <c r="I33" s="60">
        <v>362.67666666666668</v>
      </c>
      <c r="J33" s="27">
        <v>2901.44</v>
      </c>
      <c r="K33" s="31"/>
    </row>
    <row r="34" spans="1:11" ht="39.75" customHeight="1">
      <c r="A34" s="42">
        <v>23</v>
      </c>
      <c r="B34" s="22" t="s">
        <v>51</v>
      </c>
      <c r="C34" s="81" t="s">
        <v>78</v>
      </c>
      <c r="D34" s="82"/>
      <c r="E34" s="83"/>
      <c r="F34" s="29" t="s">
        <v>119</v>
      </c>
      <c r="G34" s="24" t="s">
        <v>90</v>
      </c>
      <c r="H34" s="30">
        <v>50</v>
      </c>
      <c r="I34" s="60">
        <v>272.07666666666665</v>
      </c>
      <c r="J34" s="27">
        <v>13604</v>
      </c>
      <c r="K34" s="31"/>
    </row>
    <row r="35" spans="1:11" ht="150.75" customHeight="1">
      <c r="A35" s="45">
        <v>24</v>
      </c>
      <c r="B35" s="22" t="s">
        <v>52</v>
      </c>
      <c r="C35" s="81" t="s">
        <v>79</v>
      </c>
      <c r="D35" s="82"/>
      <c r="E35" s="83"/>
      <c r="F35" s="29" t="s">
        <v>119</v>
      </c>
      <c r="G35" s="24" t="s">
        <v>91</v>
      </c>
      <c r="H35" s="30">
        <v>12</v>
      </c>
      <c r="I35" s="60">
        <v>3612.7666666666669</v>
      </c>
      <c r="J35" s="27">
        <v>43353.24</v>
      </c>
      <c r="K35" s="26" t="s">
        <v>105</v>
      </c>
    </row>
    <row r="36" spans="1:11" ht="89.25" customHeight="1">
      <c r="A36" s="42">
        <v>25</v>
      </c>
      <c r="B36" s="22" t="s">
        <v>53</v>
      </c>
      <c r="C36" s="84" t="s">
        <v>135</v>
      </c>
      <c r="D36" s="84"/>
      <c r="E36" s="84"/>
      <c r="F36" s="33" t="s">
        <v>134</v>
      </c>
      <c r="G36" s="24" t="s">
        <v>91</v>
      </c>
      <c r="H36" s="30">
        <v>12</v>
      </c>
      <c r="I36" s="60">
        <v>3649.4333333333329</v>
      </c>
      <c r="J36" s="27">
        <v>43793.159999999996</v>
      </c>
      <c r="K36" s="26" t="s">
        <v>105</v>
      </c>
    </row>
    <row r="37" spans="1:11" ht="51" customHeight="1">
      <c r="A37" s="42">
        <v>26</v>
      </c>
      <c r="B37" s="34" t="s">
        <v>54</v>
      </c>
      <c r="C37" s="81" t="s">
        <v>80</v>
      </c>
      <c r="D37" s="82"/>
      <c r="E37" s="83"/>
      <c r="F37" s="29" t="s">
        <v>119</v>
      </c>
      <c r="G37" s="35" t="s">
        <v>90</v>
      </c>
      <c r="H37" s="30">
        <v>48</v>
      </c>
      <c r="I37" s="60">
        <v>224.96333333333337</v>
      </c>
      <c r="J37" s="27">
        <v>10798.08</v>
      </c>
      <c r="K37" s="26" t="s">
        <v>106</v>
      </c>
    </row>
    <row r="38" spans="1:11" ht="59.25" customHeight="1">
      <c r="A38" s="45">
        <v>27</v>
      </c>
      <c r="B38" s="36" t="s">
        <v>55</v>
      </c>
      <c r="C38" s="81" t="s">
        <v>81</v>
      </c>
      <c r="D38" s="82"/>
      <c r="E38" s="83"/>
      <c r="F38" s="29" t="s">
        <v>119</v>
      </c>
      <c r="G38" s="35" t="s">
        <v>88</v>
      </c>
      <c r="H38" s="30">
        <v>12</v>
      </c>
      <c r="I38" s="60">
        <v>475.09333333333331</v>
      </c>
      <c r="J38" s="27">
        <v>5701.08</v>
      </c>
      <c r="K38" s="31"/>
    </row>
    <row r="39" spans="1:11" ht="73.5" customHeight="1">
      <c r="A39" s="42">
        <v>28</v>
      </c>
      <c r="B39" s="36" t="s">
        <v>56</v>
      </c>
      <c r="C39" s="81" t="s">
        <v>82</v>
      </c>
      <c r="D39" s="82"/>
      <c r="E39" s="83"/>
      <c r="F39" s="29" t="s">
        <v>119</v>
      </c>
      <c r="G39" s="35" t="s">
        <v>88</v>
      </c>
      <c r="H39" s="30">
        <v>12</v>
      </c>
      <c r="I39" s="60">
        <v>216.29666666666665</v>
      </c>
      <c r="J39" s="27">
        <v>2595.6000000000004</v>
      </c>
      <c r="K39" s="31"/>
    </row>
    <row r="40" spans="1:11" ht="42.75" customHeight="1">
      <c r="A40" s="42">
        <v>29</v>
      </c>
      <c r="B40" s="36" t="s">
        <v>57</v>
      </c>
      <c r="C40" s="81" t="s">
        <v>83</v>
      </c>
      <c r="D40" s="82"/>
      <c r="E40" s="83"/>
      <c r="F40" s="29" t="s">
        <v>119</v>
      </c>
      <c r="G40" s="35" t="s">
        <v>90</v>
      </c>
      <c r="H40" s="30">
        <v>2</v>
      </c>
      <c r="I40" s="60">
        <v>652.65333333333331</v>
      </c>
      <c r="J40" s="27">
        <v>1305.3</v>
      </c>
      <c r="K40" s="26" t="s">
        <v>107</v>
      </c>
    </row>
    <row r="41" spans="1:11" ht="28.5" customHeight="1">
      <c r="A41" s="45">
        <v>30</v>
      </c>
      <c r="B41" s="36" t="s">
        <v>58</v>
      </c>
      <c r="C41" s="107" t="s">
        <v>136</v>
      </c>
      <c r="D41" s="108"/>
      <c r="E41" s="109"/>
      <c r="F41" s="32" t="s">
        <v>137</v>
      </c>
      <c r="G41" s="35" t="s">
        <v>21</v>
      </c>
      <c r="H41" s="30">
        <v>1000</v>
      </c>
      <c r="I41" s="60">
        <v>159.35999999999999</v>
      </c>
      <c r="J41" s="27">
        <v>159360</v>
      </c>
      <c r="K41" s="31"/>
    </row>
    <row r="42" spans="1:11" ht="111" customHeight="1">
      <c r="A42" s="42">
        <v>31</v>
      </c>
      <c r="B42" s="36" t="s">
        <v>59</v>
      </c>
      <c r="C42" s="81" t="s">
        <v>84</v>
      </c>
      <c r="D42" s="82"/>
      <c r="E42" s="83"/>
      <c r="F42" s="29" t="s">
        <v>119</v>
      </c>
      <c r="G42" s="35" t="s">
        <v>21</v>
      </c>
      <c r="H42" s="30">
        <v>1000</v>
      </c>
      <c r="I42" s="60">
        <v>309.74666666666661</v>
      </c>
      <c r="J42" s="27">
        <v>309750</v>
      </c>
      <c r="K42" s="31"/>
    </row>
    <row r="43" spans="1:11" ht="80.25" customHeight="1">
      <c r="A43" s="42">
        <v>32</v>
      </c>
      <c r="B43" s="34" t="s">
        <v>60</v>
      </c>
      <c r="C43" s="81" t="s">
        <v>85</v>
      </c>
      <c r="D43" s="82"/>
      <c r="E43" s="83"/>
      <c r="F43" s="29" t="s">
        <v>119</v>
      </c>
      <c r="G43" s="35" t="s">
        <v>21</v>
      </c>
      <c r="H43" s="30">
        <v>200</v>
      </c>
      <c r="I43" s="60">
        <v>1037.3466666666666</v>
      </c>
      <c r="J43" s="27">
        <v>207469.99999999997</v>
      </c>
      <c r="K43" s="31"/>
    </row>
    <row r="44" spans="1:11" ht="72" customHeight="1">
      <c r="A44" s="45">
        <v>33</v>
      </c>
      <c r="B44" s="36" t="s">
        <v>61</v>
      </c>
      <c r="C44" s="81" t="s">
        <v>86</v>
      </c>
      <c r="D44" s="82"/>
      <c r="E44" s="83"/>
      <c r="F44" s="29" t="s">
        <v>119</v>
      </c>
      <c r="G44" s="37" t="s">
        <v>88</v>
      </c>
      <c r="H44" s="38">
        <v>25</v>
      </c>
      <c r="I44" s="60">
        <v>168.67333333333332</v>
      </c>
      <c r="J44" s="27">
        <v>4216.75</v>
      </c>
      <c r="K44" s="31"/>
    </row>
    <row r="45" spans="1:11" ht="95.25" customHeight="1">
      <c r="A45" s="42">
        <v>34</v>
      </c>
      <c r="B45" s="36" t="s">
        <v>62</v>
      </c>
      <c r="C45" s="81" t="s">
        <v>139</v>
      </c>
      <c r="D45" s="82"/>
      <c r="E45" s="83"/>
      <c r="F45" s="29" t="s">
        <v>138</v>
      </c>
      <c r="G45" s="37" t="s">
        <v>91</v>
      </c>
      <c r="H45" s="38">
        <v>7</v>
      </c>
      <c r="I45" s="60">
        <v>877.67000000000007</v>
      </c>
      <c r="J45" s="27">
        <v>6143.69</v>
      </c>
      <c r="K45" s="28" t="s">
        <v>108</v>
      </c>
    </row>
    <row r="46" spans="1:11" ht="43.5" customHeight="1">
      <c r="A46" s="42">
        <v>35</v>
      </c>
      <c r="B46" s="36" t="s">
        <v>63</v>
      </c>
      <c r="C46" s="81" t="s">
        <v>140</v>
      </c>
      <c r="D46" s="82"/>
      <c r="E46" s="83"/>
      <c r="F46" s="29" t="s">
        <v>141</v>
      </c>
      <c r="G46" s="37" t="s">
        <v>88</v>
      </c>
      <c r="H46" s="38">
        <v>15</v>
      </c>
      <c r="I46" s="60">
        <v>460.39333333333337</v>
      </c>
      <c r="J46" s="27">
        <v>6905.8499999999995</v>
      </c>
      <c r="K46" s="31"/>
    </row>
    <row r="47" spans="1:11" ht="111.75" customHeight="1">
      <c r="A47" s="45">
        <v>36</v>
      </c>
      <c r="B47" s="39" t="s">
        <v>34</v>
      </c>
      <c r="C47" s="106" t="s">
        <v>143</v>
      </c>
      <c r="D47" s="106"/>
      <c r="E47" s="106"/>
      <c r="F47" s="33" t="s">
        <v>142</v>
      </c>
      <c r="G47" s="37" t="s">
        <v>90</v>
      </c>
      <c r="H47" s="38">
        <v>400</v>
      </c>
      <c r="I47" s="60">
        <v>1298.5033333333333</v>
      </c>
      <c r="J47" s="27">
        <v>519400</v>
      </c>
      <c r="K47" s="26" t="s">
        <v>109</v>
      </c>
    </row>
    <row r="48" spans="1:11" ht="139.5" customHeight="1">
      <c r="A48" s="42">
        <v>37</v>
      </c>
      <c r="B48" s="40" t="s">
        <v>64</v>
      </c>
      <c r="C48" s="90" t="s">
        <v>144</v>
      </c>
      <c r="D48" s="91"/>
      <c r="E48" s="91"/>
      <c r="F48" s="23" t="s">
        <v>145</v>
      </c>
      <c r="G48" s="37" t="s">
        <v>91</v>
      </c>
      <c r="H48" s="38">
        <v>15</v>
      </c>
      <c r="I48" s="60">
        <v>3069.49</v>
      </c>
      <c r="J48" s="27">
        <v>46042.35</v>
      </c>
      <c r="K48" s="28" t="s">
        <v>110</v>
      </c>
    </row>
    <row r="49" spans="1:11" ht="112.5" customHeight="1">
      <c r="A49" s="42">
        <v>38</v>
      </c>
      <c r="B49" s="36" t="s">
        <v>65</v>
      </c>
      <c r="C49" s="81" t="s">
        <v>147</v>
      </c>
      <c r="D49" s="82"/>
      <c r="E49" s="82"/>
      <c r="F49" s="23" t="s">
        <v>146</v>
      </c>
      <c r="G49" s="37" t="s">
        <v>91</v>
      </c>
      <c r="H49" s="38">
        <v>15</v>
      </c>
      <c r="I49" s="60">
        <v>1711.6666666666667</v>
      </c>
      <c r="J49" s="27">
        <v>25675.050000000003</v>
      </c>
      <c r="K49" s="28" t="s">
        <v>110</v>
      </c>
    </row>
    <row r="50" spans="1:11" ht="72" customHeight="1">
      <c r="A50" s="45">
        <v>39</v>
      </c>
      <c r="B50" s="34" t="s">
        <v>66</v>
      </c>
      <c r="C50" s="81" t="s">
        <v>87</v>
      </c>
      <c r="D50" s="82"/>
      <c r="E50" s="82"/>
      <c r="F50" s="23" t="s">
        <v>119</v>
      </c>
      <c r="G50" s="37" t="s">
        <v>21</v>
      </c>
      <c r="H50" s="38">
        <v>1000</v>
      </c>
      <c r="I50" s="59">
        <v>435.91666666666669</v>
      </c>
      <c r="J50" s="27">
        <v>435920</v>
      </c>
      <c r="K50" s="31"/>
    </row>
    <row r="51" spans="1:11" ht="15.75">
      <c r="A51" s="68" t="s">
        <v>6</v>
      </c>
      <c r="B51" s="69"/>
      <c r="C51" s="69"/>
      <c r="D51" s="69"/>
      <c r="E51" s="69"/>
      <c r="F51" s="69"/>
      <c r="G51" s="69"/>
      <c r="H51" s="69"/>
      <c r="I51" s="70"/>
      <c r="J51" s="46">
        <f>SUM(J11:J50)</f>
        <v>6588032.7300000004</v>
      </c>
      <c r="K51" s="47"/>
    </row>
    <row r="52" spans="1:11" ht="15.75">
      <c r="A52" s="68" t="s">
        <v>7</v>
      </c>
      <c r="B52" s="69"/>
      <c r="C52" s="69"/>
      <c r="D52" s="69"/>
      <c r="E52" s="69"/>
      <c r="F52" s="69"/>
      <c r="G52" s="69"/>
      <c r="H52" s="69"/>
      <c r="I52" s="70"/>
      <c r="J52" s="46">
        <f>Всего-Итого</f>
        <v>1185845.8799999999</v>
      </c>
      <c r="K52" s="47"/>
    </row>
    <row r="53" spans="1:11" ht="15.75">
      <c r="A53" s="68" t="s">
        <v>8</v>
      </c>
      <c r="B53" s="69"/>
      <c r="C53" s="69"/>
      <c r="D53" s="69"/>
      <c r="E53" s="69"/>
      <c r="F53" s="69"/>
      <c r="G53" s="69"/>
      <c r="H53" s="69"/>
      <c r="I53" s="70"/>
      <c r="J53" s="61">
        <v>7773878.6100000003</v>
      </c>
      <c r="K53" s="47"/>
    </row>
    <row r="54" spans="1:11" ht="15" customHeight="1">
      <c r="A54" s="48" t="s">
        <v>150</v>
      </c>
      <c r="B54" s="49"/>
      <c r="C54" s="49"/>
      <c r="D54" s="49"/>
      <c r="E54" s="50"/>
      <c r="F54" s="50"/>
      <c r="G54" s="47"/>
      <c r="H54" s="47"/>
      <c r="I54" s="47"/>
      <c r="J54" s="47"/>
      <c r="K54" s="47"/>
    </row>
    <row r="55" spans="1:11" ht="15.75">
      <c r="A55" s="48"/>
      <c r="B55" s="49"/>
      <c r="C55" s="49"/>
      <c r="D55" s="49"/>
      <c r="E55" s="50"/>
      <c r="F55" s="50"/>
      <c r="G55" s="47"/>
      <c r="H55" s="47"/>
      <c r="I55" s="47"/>
      <c r="J55" s="47"/>
      <c r="K55" s="47"/>
    </row>
    <row r="56" spans="1:11" ht="15.75">
      <c r="A56" s="93" t="s">
        <v>11</v>
      </c>
      <c r="B56" s="93"/>
      <c r="C56" s="93"/>
      <c r="D56" s="93"/>
      <c r="E56" s="93"/>
      <c r="F56" s="93"/>
      <c r="G56" s="93"/>
      <c r="H56" s="93"/>
      <c r="I56" s="93"/>
      <c r="J56" s="93"/>
      <c r="K56" s="47"/>
    </row>
    <row r="57" spans="1:11" ht="15.75">
      <c r="A57" s="71" t="s">
        <v>111</v>
      </c>
      <c r="B57" s="71"/>
      <c r="C57" s="71"/>
      <c r="D57" s="71"/>
      <c r="E57" s="71"/>
      <c r="F57" s="71"/>
      <c r="G57" s="71"/>
      <c r="H57" s="71"/>
      <c r="I57" s="71"/>
      <c r="J57" s="71"/>
      <c r="K57" s="47"/>
    </row>
    <row r="58" spans="1:11" ht="15" customHeight="1">
      <c r="A58" s="71" t="s">
        <v>16</v>
      </c>
      <c r="B58" s="71"/>
      <c r="C58" s="71"/>
      <c r="D58" s="71"/>
      <c r="E58" s="71"/>
      <c r="F58" s="71"/>
      <c r="G58" s="71"/>
      <c r="H58" s="71"/>
      <c r="I58" s="71"/>
      <c r="J58" s="71"/>
      <c r="K58" s="47"/>
    </row>
    <row r="59" spans="1:11" ht="15" customHeight="1">
      <c r="A59" s="51" t="s">
        <v>17</v>
      </c>
      <c r="B59" s="52"/>
      <c r="C59" s="52"/>
      <c r="D59" s="52"/>
      <c r="E59" s="52"/>
      <c r="F59" s="53"/>
      <c r="G59" s="52"/>
      <c r="H59" s="52"/>
      <c r="I59" s="52"/>
      <c r="J59" s="52"/>
      <c r="K59" s="47"/>
    </row>
    <row r="60" spans="1:11" ht="33" customHeight="1">
      <c r="A60" s="92" t="s">
        <v>148</v>
      </c>
      <c r="B60" s="92"/>
      <c r="C60" s="92"/>
      <c r="D60" s="92"/>
      <c r="E60" s="92"/>
      <c r="F60" s="92"/>
      <c r="G60" s="92"/>
      <c r="H60" s="92"/>
      <c r="I60" s="54"/>
      <c r="J60" s="54"/>
      <c r="K60" s="47"/>
    </row>
    <row r="61" spans="1:11" ht="30" customHeight="1">
      <c r="A61" s="89" t="s">
        <v>112</v>
      </c>
      <c r="B61" s="89"/>
      <c r="C61" s="89"/>
      <c r="D61" s="89"/>
      <c r="E61" s="89"/>
      <c r="F61" s="55"/>
      <c r="G61" s="56"/>
      <c r="H61" s="56"/>
      <c r="I61" s="56"/>
      <c r="J61" s="56"/>
      <c r="K61" s="47"/>
    </row>
    <row r="62" spans="1:11" ht="15" customHeight="1">
      <c r="A62" s="48"/>
      <c r="B62" s="49"/>
      <c r="C62" s="49"/>
      <c r="D62" s="49"/>
      <c r="E62" s="50"/>
      <c r="F62" s="50"/>
      <c r="G62" s="56"/>
      <c r="H62" s="56"/>
      <c r="I62" s="56"/>
      <c r="J62" s="56"/>
      <c r="K62" s="47"/>
    </row>
    <row r="63" spans="1:11" ht="15.75">
      <c r="A63" s="8"/>
      <c r="B63" s="10" t="s">
        <v>24</v>
      </c>
      <c r="C63" s="10"/>
      <c r="D63" s="10"/>
      <c r="E63" s="9"/>
      <c r="F63" s="14"/>
      <c r="G63" s="47"/>
      <c r="H63" s="47"/>
      <c r="I63" s="57" t="s">
        <v>15</v>
      </c>
      <c r="J63" s="47"/>
      <c r="K63" s="47"/>
    </row>
    <row r="64" spans="1:11" ht="15.75">
      <c r="A64" s="8"/>
      <c r="B64" s="10" t="s">
        <v>25</v>
      </c>
      <c r="C64" s="10"/>
      <c r="D64" s="10"/>
      <c r="E64" s="14"/>
      <c r="F64" s="14"/>
      <c r="G64" s="47"/>
      <c r="H64" s="47"/>
      <c r="I64" s="58"/>
      <c r="J64" s="58"/>
      <c r="K64" s="47"/>
    </row>
    <row r="65" spans="1:11" ht="15.75">
      <c r="A65" s="8"/>
      <c r="B65" s="8"/>
      <c r="C65" s="8"/>
      <c r="D65" s="8"/>
      <c r="E65" s="11"/>
      <c r="F65" s="14"/>
      <c r="G65" s="47"/>
      <c r="H65" s="47"/>
      <c r="I65" s="47"/>
      <c r="J65" s="47"/>
      <c r="K65" s="47"/>
    </row>
    <row r="66" spans="1:11" ht="15.75">
      <c r="A66" s="18"/>
      <c r="B66" s="13" t="s">
        <v>26</v>
      </c>
      <c r="C66" s="13"/>
      <c r="D66" s="13"/>
      <c r="E66" s="12"/>
      <c r="F66" s="21"/>
      <c r="G66" s="47"/>
      <c r="H66" s="47"/>
      <c r="I66" s="47"/>
      <c r="J66" s="47"/>
      <c r="K66" s="47"/>
    </row>
    <row r="67" spans="1:11" ht="15.75">
      <c r="A67" s="18"/>
      <c r="B67" s="13"/>
      <c r="C67" s="13"/>
      <c r="D67" s="13"/>
      <c r="E67" s="13"/>
      <c r="F67" s="21"/>
      <c r="G67" s="47"/>
      <c r="H67" s="47"/>
      <c r="I67" s="47"/>
      <c r="J67" s="47"/>
      <c r="K67" s="47"/>
    </row>
    <row r="68" spans="1:11" ht="15.75">
      <c r="A68" s="18"/>
      <c r="B68" s="12" t="s">
        <v>27</v>
      </c>
      <c r="C68" s="12"/>
      <c r="D68" s="12"/>
      <c r="E68" s="12"/>
      <c r="F68" s="21"/>
      <c r="G68" s="47"/>
      <c r="H68" s="47"/>
      <c r="I68" s="47" t="s">
        <v>13</v>
      </c>
      <c r="J68" s="47"/>
      <c r="K68" s="47"/>
    </row>
    <row r="69" spans="1:11" ht="15.75">
      <c r="A69" s="19"/>
      <c r="B69" s="15" t="s">
        <v>28</v>
      </c>
      <c r="C69" s="15"/>
      <c r="D69" s="15"/>
      <c r="E69" s="9"/>
      <c r="F69" s="14"/>
      <c r="G69" s="47"/>
      <c r="H69" s="47"/>
      <c r="I69" s="47"/>
      <c r="J69" s="47"/>
      <c r="K69" s="47"/>
    </row>
    <row r="70" spans="1:11" ht="15.75">
      <c r="A70" s="48"/>
      <c r="B70" s="49"/>
      <c r="C70" s="49"/>
      <c r="D70" s="49"/>
      <c r="E70" s="50"/>
      <c r="F70" s="50"/>
      <c r="G70" s="47"/>
      <c r="H70" s="47"/>
      <c r="I70" s="47" t="s">
        <v>10</v>
      </c>
      <c r="J70" s="47"/>
      <c r="K70" s="47"/>
    </row>
    <row r="71" spans="1:11" ht="15.75">
      <c r="A71" s="48"/>
      <c r="B71" s="49"/>
      <c r="C71" s="49"/>
      <c r="D71" s="49"/>
      <c r="E71" s="50"/>
      <c r="F71" s="50"/>
      <c r="G71" s="47"/>
      <c r="H71" s="47"/>
      <c r="I71" s="47"/>
      <c r="J71" s="47"/>
      <c r="K71" s="47"/>
    </row>
    <row r="72" spans="1:11" ht="15.75">
      <c r="A72" s="48"/>
      <c r="B72" s="49"/>
      <c r="C72" s="49"/>
      <c r="D72" s="49"/>
      <c r="E72" s="50"/>
      <c r="F72" s="50"/>
      <c r="G72" s="47"/>
      <c r="H72" s="47"/>
      <c r="I72" s="47"/>
      <c r="J72" s="47"/>
      <c r="K72" s="47"/>
    </row>
    <row r="74" spans="1:11">
      <c r="A74" s="20"/>
      <c r="E74" s="5"/>
      <c r="F74" s="5"/>
    </row>
    <row r="75" spans="1:11">
      <c r="A75" s="20"/>
    </row>
    <row r="76" spans="1:11">
      <c r="A76" s="20"/>
    </row>
    <row r="78" spans="1:11">
      <c r="A78" s="20"/>
      <c r="E78" s="17"/>
    </row>
    <row r="79" spans="1:11">
      <c r="E79" s="17"/>
    </row>
  </sheetData>
  <mergeCells count="63">
    <mergeCell ref="C45:E45"/>
    <mergeCell ref="C46:E46"/>
    <mergeCell ref="C47:E47"/>
    <mergeCell ref="C40:E40"/>
    <mergeCell ref="C41:E41"/>
    <mergeCell ref="C42:E42"/>
    <mergeCell ref="C43:E43"/>
    <mergeCell ref="C44:E44"/>
    <mergeCell ref="A61:E61"/>
    <mergeCell ref="C50:E50"/>
    <mergeCell ref="C48:E48"/>
    <mergeCell ref="C49:E49"/>
    <mergeCell ref="C22:E22"/>
    <mergeCell ref="A60:H60"/>
    <mergeCell ref="A56:J56"/>
    <mergeCell ref="A53:I53"/>
    <mergeCell ref="A52:I52"/>
    <mergeCell ref="C23:E23"/>
    <mergeCell ref="C24:E24"/>
    <mergeCell ref="C25:E25"/>
    <mergeCell ref="C26:E26"/>
    <mergeCell ref="C27:E27"/>
    <mergeCell ref="C28:E28"/>
    <mergeCell ref="C29:E29"/>
    <mergeCell ref="C14:E14"/>
    <mergeCell ref="C15:E15"/>
    <mergeCell ref="C16:E16"/>
    <mergeCell ref="C17:E17"/>
    <mergeCell ref="A1:J1"/>
    <mergeCell ref="A8:J8"/>
    <mergeCell ref="A3:J3"/>
    <mergeCell ref="A4:J4"/>
    <mergeCell ref="A5:J5"/>
    <mergeCell ref="A7:J7"/>
    <mergeCell ref="C9:E9"/>
    <mergeCell ref="C10:E10"/>
    <mergeCell ref="C13:E13"/>
    <mergeCell ref="C36:E36"/>
    <mergeCell ref="C37:E37"/>
    <mergeCell ref="C38:E38"/>
    <mergeCell ref="C39:E39"/>
    <mergeCell ref="C30:E30"/>
    <mergeCell ref="C35:E35"/>
    <mergeCell ref="C31:E31"/>
    <mergeCell ref="C32:E32"/>
    <mergeCell ref="C33:E33"/>
    <mergeCell ref="C34:E34"/>
    <mergeCell ref="K11:K12"/>
    <mergeCell ref="J11:J12"/>
    <mergeCell ref="I11:I12"/>
    <mergeCell ref="A51:I51"/>
    <mergeCell ref="A58:J58"/>
    <mergeCell ref="A57:J57"/>
    <mergeCell ref="C11:E12"/>
    <mergeCell ref="B11:B12"/>
    <mergeCell ref="A11:A12"/>
    <mergeCell ref="F11:F12"/>
    <mergeCell ref="G11:G12"/>
    <mergeCell ref="H11:H12"/>
    <mergeCell ref="C18:E18"/>
    <mergeCell ref="C19:E19"/>
    <mergeCell ref="C20:E20"/>
    <mergeCell ref="C21:E21"/>
  </mergeCells>
  <phoneticPr fontId="0" type="noConversion"/>
  <pageMargins left="0.70866141732283472" right="0.70866141732283472" top="0.74803149606299213" bottom="0.74803149606299213" header="0.31496062992125984" footer="0.31496062992125984"/>
  <pageSetup paperSize="9" scale="40" fitToHeight="100" orientation="landscape" r:id="rId1"/>
  <headerFooter alignWithMargins="0">
    <oddFooter xml:space="preserve">&amp;R&amp;P из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8</vt:i4>
      </vt:variant>
    </vt:vector>
  </HeadingPairs>
  <TitlesOfParts>
    <vt:vector size="9" baseType="lpstr">
      <vt:lpstr>спецификация</vt:lpstr>
      <vt:lpstr>Всего</vt:lpstr>
      <vt:lpstr>Итого</vt:lpstr>
      <vt:lpstr>ИтогоТекст</vt:lpstr>
      <vt:lpstr>КоличествоНомерСтолбца</vt:lpstr>
      <vt:lpstr>НДС</vt:lpstr>
      <vt:lpstr>спецификация!Область_печати</vt:lpstr>
      <vt:lpstr>СуммаНомерСтолбца</vt:lpstr>
      <vt:lpstr>ЦенаЕдиницыНомерСтолбца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CherentsovaIA</dc:creator>
  <cp:lastModifiedBy>markina.e.a</cp:lastModifiedBy>
  <cp:lastPrinted>2014-02-05T01:58:35Z</cp:lastPrinted>
  <dcterms:created xsi:type="dcterms:W3CDTF">2010-02-10T14:08:21Z</dcterms:created>
  <dcterms:modified xsi:type="dcterms:W3CDTF">2014-03-12T05:36:24Z</dcterms:modified>
</cp:coreProperties>
</file>