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120" windowWidth="15180" windowHeight="883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Лист1!$A$1:$E$28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9" i="4" l="1"/>
  <c r="D14" i="4"/>
  <c r="E14" i="4" s="1"/>
  <c r="D13" i="4"/>
  <c r="E13" i="4" s="1"/>
  <c r="D12" i="4"/>
  <c r="E12" i="4" s="1"/>
  <c r="D11" i="4"/>
  <c r="E11" i="4" s="1"/>
  <c r="D10" i="4"/>
  <c r="E10" i="4" s="1"/>
  <c r="D17" i="4"/>
  <c r="E17" i="4" s="1"/>
  <c r="E16" i="4"/>
  <c r="D16" i="4"/>
  <c r="D18" i="4" l="1"/>
  <c r="E18" i="4" s="1"/>
  <c r="D15" i="4" l="1"/>
  <c r="E15" i="4" l="1"/>
  <c r="E19" i="4" s="1"/>
  <c r="D19" i="4"/>
  <c r="D20" i="4"/>
  <c r="D21" i="4" s="1"/>
  <c r="C20" i="4"/>
  <c r="C21" i="4" s="1"/>
  <c r="E20" i="4" l="1"/>
  <c r="E21" i="4" l="1"/>
</calcChain>
</file>

<file path=xl/sharedStrings.xml><?xml version="1.0" encoding="utf-8"?>
<sst xmlns="http://schemas.openxmlformats.org/spreadsheetml/2006/main" count="22" uniqueCount="22">
  <si>
    <t>руб.</t>
  </si>
  <si>
    <t>(наименование стройки)</t>
  </si>
  <si>
    <t>Наименование услуг и работ (затрат)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</si>
  <si>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</si>
  <si>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</si>
  <si>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</si>
  <si>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</si>
  <si>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</si>
  <si>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</si>
  <si>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Реконструкция ОАО "НЗХК"</t>
  </si>
  <si>
    <t>Сметная стоимость строительства в текущем уровне цен на 2014г.</t>
  </si>
  <si>
    <t>Монтаж сетей связи в зд. 336Б (Техперевооружение цеха изготовления порошка и таблеток) ОАО "НЗХК"</t>
  </si>
  <si>
    <t>Обоснование начальной (максимальной) цены договора на выполнение работ по техническому перевооружению цеха №1 по изготовлению порошка и таблеток в зд.336Б ОАО «НЗХК» (монтаж слаботочных систем, АПС и пусконаладочные работы)</t>
  </si>
  <si>
    <t xml:space="preserve">Радиофикация в здании 336Б (Техперевооружение цеха изготовления порошка и таблеток) ОАО "НЗХК" </t>
  </si>
  <si>
    <t xml:space="preserve">Монтаж автоматической пожарной сигнализации и системы оповещения и управления эвакуацией людей при пожаре в зд. 336Б ((Техперевооружение цеха изготовления порошка и таблеток) ОАО "НЗХК" </t>
  </si>
  <si>
    <t xml:space="preserve">Пусконаладочные работы системы АПС и СОУЭ в здании 336Б (Техперевооружение цеха изготовления порошка и таблеток) ОАО "НЗХК" </t>
  </si>
  <si>
    <t xml:space="preserve">ПНР электрооборудования электроосвещения цеха изготовления порошка и таблеток в здании 336б цеха 1 </t>
  </si>
  <si>
    <t xml:space="preserve">ПНР силового электрооборудования цеха изготовления порошка и таблеток в здании 336б цеха 1 </t>
  </si>
  <si>
    <t xml:space="preserve">ПНР автоматизации вентустановок и теплового пункта цеха изготовления порошка и таблеток в здании 336б цеха 1 </t>
  </si>
  <si>
    <t xml:space="preserve">ПНР автоматизации вентсистем газоочистки цеха изготовления порошка и таблеток в здании 336б цеха 1 </t>
  </si>
  <si>
    <t xml:space="preserve">ПНР автоматизации цеха изготовления порошка и таблеток в здании 336б цеха 1 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</si>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</sst>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1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2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3" fillId="6" borderId="0" applyNumberFormat="0" applyBorder="0" applyAlignment="0" applyProtection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3" fillId="10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3" fillId="9" borderId="0" applyNumberFormat="0" applyBorder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13" fillId="8" borderId="0" applyNumberFormat="0" applyBorder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13" fillId="7" borderId="0" applyNumberFormat="0" applyBorder="0" applyAlignment="0" applyProtection="0"/>
    <xf numFmtId="0" fontId="13" fillId="5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13" fillId="4" borderId="0" applyNumberFormat="0" applyBorder="0" applyAlignment="0" applyProtection="0"/>
    <xf numFmtId="0" fontId="13" fillId="3" borderId="0" applyNumberFormat="0" applyBorder="0" applyAlignment="0" applyProtection="0"/>
    <xf numFmtId="0" fontId="13" fillId="2" borderId="0" applyNumberFormat="0" applyBorder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4" fillId="12" borderId="0" applyNumberFormat="0" applyBorder="0" applyAlignment="0" applyProtection="0"/>
    <xf numFmtId="0" fontId="14" fillId="9" borderId="0" applyNumberFormat="0" applyBorder="0" applyAlignment="0" applyProtection="0"/>
    <xf numFmtId="0" fontId="14" fillId="10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5" borderId="0" applyNumberFormat="0" applyBorder="0" applyAlignment="0" applyProtection="0"/>
    <xf numFmtId="0" fontId="14" fillId="16" borderId="0" applyNumberFormat="0" applyBorder="0" applyAlignment="0" applyProtection="0"/>
    <xf numFmtId="0" fontId="14" fillId="17" borderId="0" applyNumberFormat="0" applyBorder="0" applyAlignment="0" applyProtection="0"/>
    <xf numFmtId="0" fontId="14" fillId="18" borderId="0" applyNumberFormat="0" applyBorder="0" applyAlignment="0" applyProtection="0"/>
    <xf numFmtId="0" fontId="14" fillId="13" borderId="0" applyNumberFormat="0" applyBorder="0" applyAlignment="0" applyProtection="0"/>
    <xf numFmtId="0" fontId="14" fillId="14" borderId="0" applyNumberFormat="0" applyBorder="0" applyAlignment="0" applyProtection="0"/>
    <xf numFmtId="0" fontId="14" fillId="19" borderId="0" applyNumberFormat="0" applyBorder="0" applyAlignment="0" applyProtection="0"/>
    <xf numFmtId="0" fontId="15" fillId="7" borderId="2" applyNumberFormat="0" applyAlignment="0" applyProtection="0"/>
    <xf numFmtId="0" fontId="16" fillId="20" borderId="3" applyNumberFormat="0" applyAlignment="0" applyProtection="0"/>
    <xf numFmtId="0" fontId="17" fillId="20" borderId="2" applyNumberFormat="0" applyAlignment="0" applyProtection="0"/>
    <xf numFmtId="0" fontId="18" fillId="0" borderId="4" applyNumberFormat="0" applyFill="0" applyAlignment="0" applyProtection="0"/>
    <xf numFmtId="0" fontId="19" fillId="0" borderId="5" applyNumberFormat="0" applyFill="0" applyAlignment="0" applyProtection="0"/>
    <xf numFmtId="0" fontId="20" fillId="0" borderId="6" applyNumberFormat="0" applyFill="0" applyAlignment="0" applyProtection="0"/>
    <xf numFmtId="0" fontId="20" fillId="0" borderId="0" applyNumberFormat="0" applyFill="0" applyBorder="0" applyAlignment="0" applyProtection="0"/>
    <xf numFmtId="0" fontId="21" fillId="0" borderId="7" applyNumberFormat="0" applyFill="0" applyAlignment="0" applyProtection="0"/>
    <xf numFmtId="0" fontId="22" fillId="21" borderId="8" applyNumberFormat="0" applyAlignment="0" applyProtection="0"/>
    <xf numFmtId="0" fontId="23" fillId="0" borderId="1">
      <alignment horizontal="center" wrapText="1"/>
    </xf>
    <xf numFmtId="0" fontId="24" fillId="0" borderId="0" applyNumberFormat="0" applyFill="0" applyBorder="0" applyAlignment="0" applyProtection="0"/>
    <xf numFmtId="0" fontId="25" fillId="22" borderId="0" applyNumberFormat="0" applyBorder="0" applyAlignment="0" applyProtection="0"/>
    <xf numFmtId="0" fontId="26" fillId="3" borderId="0" applyNumberFormat="0" applyBorder="0" applyAlignment="0" applyProtection="0"/>
    <xf numFmtId="0" fontId="27" fillId="0" borderId="0" applyNumberFormat="0" applyFill="0" applyBorder="0" applyAlignment="0" applyProtection="0"/>
    <xf numFmtId="0" fontId="12" fillId="23" borderId="9" applyNumberFormat="0" applyFont="0" applyAlignment="0" applyProtection="0"/>
    <xf numFmtId="0" fontId="28" fillId="0" borderId="10" applyNumberFormat="0" applyFill="0" applyAlignment="0" applyProtection="0"/>
    <xf numFmtId="0" fontId="29" fillId="0" borderId="0" applyNumberFormat="0" applyFill="0" applyBorder="0" applyAlignment="0" applyProtection="0"/>
    <xf numFmtId="0" fontId="30" fillId="4" borderId="0" applyNumberFormat="0" applyBorder="0" applyAlignment="0" applyProtection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3" fillId="0" borderId="1">
      <alignment horizontal="center" wrapText="1"/>
    </xf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3" fillId="0" borderId="0"/>
    <xf numFmtId="0" fontId="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11" fillId="0" borderId="0" xfId="0" applyFont="1"/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0" fontId="9" fillId="0" borderId="1" xfId="0" applyFont="1" applyBorder="1" applyAlignment="1">
      <alignment horizontal="lef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0" fillId="0" borderId="0" xfId="0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5" fillId="0" borderId="1" xfId="0" applyFont="1" applyBorder="1" applyAlignment="1">
      <alignment horizontal="right" vertical="center" wrapText="1"/>
    </xf>
    <xf numFmtId="0" fontId="11" fillId="0" borderId="0" xfId="0" applyFont="1" applyAlignment="1">
      <alignment horizontal="right" vertical="center"/>
    </xf>
    <xf numFmtId="0" fontId="5" fillId="24" borderId="1" xfId="0" applyFont="1" applyFill="1" applyBorder="1" applyAlignment="1">
      <alignment horizontal="left" vertical="center" wrapText="1"/>
    </xf>
    <xf numFmtId="0" fontId="7" fillId="0" borderId="0" xfId="0" applyFont="1" applyBorder="1" applyAlignment="1">
      <alignment horizontal="right" vertical="center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8"/>
  <sheetViews>
    <sheetView tabSelected="1" view="pageBreakPreview" zoomScale="80" zoomScaleSheetLayoutView="80" workbookViewId="0">
      <selection activeCell="A2" sqref="A2:E2"/>
    </sheetView>
  </sheetViews>
  <sheetFormatPr defaultRowHeight="12.75" x14ac:dyDescent="0.2"/>
  <cols>
    <col min="1" max="1" width="35.5703125" style="10" customWidth="1"/>
    <col min="2" max="2" width="26.7109375" style="2" customWidth="1"/>
    <col min="3" max="3" width="27" customWidth="1"/>
    <col min="4" max="4" width="34.42578125" customWidth="1"/>
    <col min="5" max="5" width="20.85546875" customWidth="1"/>
  </cols>
  <sheetData>
    <row r="1" spans="1:5" ht="18.75" x14ac:dyDescent="0.2">
      <c r="A1" s="18" t="s">
        <v>21</v>
      </c>
      <c r="B1" s="18"/>
      <c r="C1" s="18"/>
      <c r="D1" s="18"/>
      <c r="E1" s="18"/>
    </row>
    <row r="2" spans="1:5" ht="18.75" x14ac:dyDescent="0.2">
      <c r="A2" s="18"/>
      <c r="B2" s="18"/>
      <c r="C2" s="18"/>
      <c r="D2" s="18"/>
      <c r="E2" s="18"/>
    </row>
    <row r="3" spans="1:5" ht="70.5" customHeight="1" x14ac:dyDescent="0.3">
      <c r="A3" s="21" t="s">
        <v>12</v>
      </c>
      <c r="B3" s="21"/>
      <c r="C3" s="21"/>
      <c r="D3" s="21"/>
      <c r="E3" s="21"/>
    </row>
    <row r="5" spans="1:5" ht="18.75" x14ac:dyDescent="0.3">
      <c r="A5" s="19" t="s">
        <v>9</v>
      </c>
      <c r="B5" s="19"/>
      <c r="C5" s="19"/>
      <c r="D5" s="19"/>
      <c r="E5" s="19"/>
    </row>
    <row r="6" spans="1:5" x14ac:dyDescent="0.2">
      <c r="A6" s="20" t="s">
        <v>1</v>
      </c>
      <c r="B6" s="20"/>
      <c r="C6" s="20"/>
      <c r="D6" s="20"/>
      <c r="E6" s="20"/>
    </row>
    <row r="7" spans="1:5" ht="15.75" x14ac:dyDescent="0.2">
      <c r="A7" s="15" t="s">
        <v>0</v>
      </c>
      <c r="B7" s="15"/>
      <c r="C7" s="15"/>
      <c r="D7" s="15"/>
      <c r="E7" s="15"/>
    </row>
    <row r="8" spans="1:5" s="1" customFormat="1" ht="71.25" customHeight="1" x14ac:dyDescent="0.2">
      <c r="A8" s="6" t="s">
        <v>2</v>
      </c>
      <c r="B8" s="5" t="s">
        <v>8</v>
      </c>
      <c r="C8" s="5" t="s">
        <v>10</v>
      </c>
      <c r="D8" s="5" t="s">
        <v>3</v>
      </c>
      <c r="E8" s="5" t="s">
        <v>4</v>
      </c>
    </row>
    <row r="9" spans="1:5" s="1" customFormat="1" ht="15.75" x14ac:dyDescent="0.2">
      <c r="A9" s="5">
        <v>1</v>
      </c>
      <c r="B9" s="5">
        <v>2</v>
      </c>
      <c r="C9" s="5">
        <v>3</v>
      </c>
      <c r="D9" s="5">
        <v>4</v>
      </c>
      <c r="E9" s="5">
        <v>5</v>
      </c>
    </row>
    <row r="10" spans="1:5" s="1" customFormat="1" ht="79.5" customHeight="1" x14ac:dyDescent="0.2">
      <c r="A10" s="6" t="s">
        <v>11</v>
      </c>
      <c r="B10" s="12"/>
      <c r="C10" s="7">
        <v>113054</v>
      </c>
      <c r="D10" s="7">
        <f t="shared" ref="D10:D14" si="0">C10</f>
        <v>113054</v>
      </c>
      <c r="E10" s="7">
        <f t="shared" ref="E10:E14" si="1">D10</f>
        <v>113054</v>
      </c>
    </row>
    <row r="11" spans="1:5" s="1" customFormat="1" ht="69" customHeight="1" x14ac:dyDescent="0.2">
      <c r="A11" s="6" t="s">
        <v>13</v>
      </c>
      <c r="B11" s="12"/>
      <c r="C11" s="7">
        <v>29413</v>
      </c>
      <c r="D11" s="7">
        <f t="shared" si="0"/>
        <v>29413</v>
      </c>
      <c r="E11" s="7">
        <f t="shared" si="1"/>
        <v>29413</v>
      </c>
    </row>
    <row r="12" spans="1:5" s="1" customFormat="1" ht="135" customHeight="1" x14ac:dyDescent="0.2">
      <c r="A12" s="6" t="s">
        <v>14</v>
      </c>
      <c r="B12" s="12"/>
      <c r="C12" s="7">
        <v>540508</v>
      </c>
      <c r="D12" s="7">
        <f t="shared" si="0"/>
        <v>540508</v>
      </c>
      <c r="E12" s="7">
        <f t="shared" si="1"/>
        <v>540508</v>
      </c>
    </row>
    <row r="13" spans="1:5" s="1" customFormat="1" ht="104.25" customHeight="1" x14ac:dyDescent="0.2">
      <c r="A13" s="6" t="s">
        <v>15</v>
      </c>
      <c r="B13" s="12"/>
      <c r="C13" s="7">
        <v>98255</v>
      </c>
      <c r="D13" s="7">
        <f t="shared" si="0"/>
        <v>98255</v>
      </c>
      <c r="E13" s="7">
        <f t="shared" si="1"/>
        <v>98255</v>
      </c>
    </row>
    <row r="14" spans="1:5" s="1" customFormat="1" ht="80.25" customHeight="1" x14ac:dyDescent="0.2">
      <c r="A14" s="6" t="s">
        <v>16</v>
      </c>
      <c r="B14" s="12"/>
      <c r="C14" s="7">
        <v>166599</v>
      </c>
      <c r="D14" s="7">
        <f t="shared" si="0"/>
        <v>166599</v>
      </c>
      <c r="E14" s="7">
        <f t="shared" si="1"/>
        <v>166599</v>
      </c>
    </row>
    <row r="15" spans="1:5" s="1" customFormat="1" ht="79.5" customHeight="1" x14ac:dyDescent="0.2">
      <c r="A15" s="14" t="s">
        <v>17</v>
      </c>
      <c r="B15" s="12"/>
      <c r="C15" s="7">
        <v>246812</v>
      </c>
      <c r="D15" s="7">
        <f t="shared" ref="D15:D18" si="2">C15</f>
        <v>246812</v>
      </c>
      <c r="E15" s="7">
        <f t="shared" ref="E15:E18" si="3">D15</f>
        <v>246812</v>
      </c>
    </row>
    <row r="16" spans="1:5" s="1" customFormat="1" ht="75.75" customHeight="1" x14ac:dyDescent="0.2">
      <c r="A16" s="6" t="s">
        <v>18</v>
      </c>
      <c r="B16" s="12"/>
      <c r="C16" s="7">
        <v>53985</v>
      </c>
      <c r="D16" s="7">
        <f t="shared" ref="D16:D17" si="4">C16</f>
        <v>53985</v>
      </c>
      <c r="E16" s="7">
        <f t="shared" ref="E16:E17" si="5">D16</f>
        <v>53985</v>
      </c>
    </row>
    <row r="17" spans="1:5" s="1" customFormat="1" ht="75" customHeight="1" x14ac:dyDescent="0.2">
      <c r="A17" s="6" t="s">
        <v>19</v>
      </c>
      <c r="B17" s="12"/>
      <c r="C17" s="7">
        <v>40147</v>
      </c>
      <c r="D17" s="7">
        <f t="shared" si="4"/>
        <v>40147</v>
      </c>
      <c r="E17" s="7">
        <f t="shared" si="5"/>
        <v>40147</v>
      </c>
    </row>
    <row r="18" spans="1:5" s="1" customFormat="1" ht="57.75" customHeight="1" x14ac:dyDescent="0.2">
      <c r="A18" s="6" t="s">
        <v>20</v>
      </c>
      <c r="B18" s="12"/>
      <c r="C18" s="7">
        <v>106231</v>
      </c>
      <c r="D18" s="7">
        <f t="shared" si="2"/>
        <v>106231</v>
      </c>
      <c r="E18" s="7">
        <f t="shared" si="3"/>
        <v>106231</v>
      </c>
    </row>
    <row r="19" spans="1:5" s="2" customFormat="1" ht="20.25" customHeight="1" x14ac:dyDescent="0.2">
      <c r="A19" s="6" t="s">
        <v>5</v>
      </c>
      <c r="B19" s="7"/>
      <c r="C19" s="7">
        <f>SUM(C10:C18)</f>
        <v>1395004</v>
      </c>
      <c r="D19" s="7">
        <f t="shared" ref="D19:E19" si="6">SUM(D10:D18)</f>
        <v>1395004</v>
      </c>
      <c r="E19" s="7">
        <f t="shared" si="6"/>
        <v>1395004</v>
      </c>
    </row>
    <row r="20" spans="1:5" s="2" customFormat="1" ht="20.25" customHeight="1" x14ac:dyDescent="0.2">
      <c r="A20" s="6" t="s">
        <v>6</v>
      </c>
      <c r="B20" s="7"/>
      <c r="C20" s="7">
        <f t="shared" ref="C20:D20" si="7">C19*0.18</f>
        <v>251100.72</v>
      </c>
      <c r="D20" s="7">
        <f t="shared" si="7"/>
        <v>251100.72</v>
      </c>
      <c r="E20" s="7">
        <f>E19*0.18</f>
        <v>251100.72</v>
      </c>
    </row>
    <row r="21" spans="1:5" s="3" customFormat="1" ht="20.25" customHeight="1" x14ac:dyDescent="0.2">
      <c r="A21" s="8" t="s">
        <v>7</v>
      </c>
      <c r="B21" s="9"/>
      <c r="C21" s="9">
        <f t="shared" ref="C21:E21" si="8">SUM(C19:C20)</f>
        <v>1646104.72</v>
      </c>
      <c r="D21" s="9">
        <f t="shared" si="8"/>
        <v>1646104.72</v>
      </c>
      <c r="E21" s="9">
        <f t="shared" si="8"/>
        <v>1646104.72</v>
      </c>
    </row>
    <row r="22" spans="1:5" s="1" customFormat="1" x14ac:dyDescent="0.2">
      <c r="A22" s="10"/>
      <c r="B22" s="2"/>
    </row>
    <row r="25" spans="1:5" s="4" customFormat="1" ht="15" x14ac:dyDescent="0.2">
      <c r="A25" s="16"/>
      <c r="B25" s="16"/>
      <c r="C25" s="16"/>
      <c r="D25" s="16"/>
      <c r="E25" s="16"/>
    </row>
    <row r="26" spans="1:5" s="4" customFormat="1" ht="15" x14ac:dyDescent="0.2">
      <c r="A26" s="11"/>
      <c r="B26" s="13"/>
    </row>
    <row r="27" spans="1:5" s="4" customFormat="1" ht="15" x14ac:dyDescent="0.2">
      <c r="A27" s="11"/>
      <c r="B27" s="13"/>
    </row>
    <row r="28" spans="1:5" s="4" customFormat="1" ht="15" x14ac:dyDescent="0.2">
      <c r="A28" s="17"/>
      <c r="B28" s="17"/>
      <c r="C28" s="17"/>
      <c r="D28" s="17"/>
      <c r="E28" s="17"/>
    </row>
  </sheetData>
  <mergeCells count="8">
    <mergeCell ref="A7:E7"/>
    <mergeCell ref="A25:E25"/>
    <mergeCell ref="A28:E28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61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2013-12-23T01:30:05Z</cp:lastPrinted>
  <dcterms:created xsi:type="dcterms:W3CDTF">2004-03-31T11:09:00Z</dcterms:created>
  <dcterms:modified xsi:type="dcterms:W3CDTF">2014-01-20T11:08:29Z</dcterms:modified>
</cp:coreProperties>
</file>