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05" windowWidth="9555" windowHeight="1575"/>
  </bookViews>
  <sheets>
    <sheet name="Спецификация" sheetId="1" r:id="rId1"/>
  </sheets>
  <externalReferences>
    <externalReference r:id="rId2"/>
  </externalReferences>
  <definedNames>
    <definedName name="Наименование_МТР">[1]Спр_Общий!$S$3:$S$2052</definedName>
    <definedName name="_xlnm.Print_Area" localSheetId="0">Спецификация!$A$1:$M$48</definedName>
  </definedNames>
  <calcPr calcId="145621"/>
</workbook>
</file>

<file path=xl/calcChain.xml><?xml version="1.0" encoding="utf-8"?>
<calcChain xmlns="http://schemas.openxmlformats.org/spreadsheetml/2006/main">
  <c r="M14" i="1" l="1"/>
  <c r="M15" i="1"/>
  <c r="M16" i="1"/>
  <c r="M17" i="1"/>
  <c r="M18" i="1"/>
  <c r="M19" i="1"/>
  <c r="M20" i="1"/>
  <c r="M21" i="1"/>
  <c r="M22" i="1"/>
  <c r="M23" i="1"/>
  <c r="M24" i="1"/>
  <c r="M25" i="1"/>
  <c r="M13" i="1" l="1"/>
  <c r="M27" i="1"/>
  <c r="M28" i="1"/>
  <c r="M29" i="1"/>
  <c r="M30" i="1"/>
  <c r="M31" i="1"/>
  <c r="M32" i="1"/>
  <c r="M33" i="1" l="1"/>
  <c r="K33" i="1"/>
</calcChain>
</file>

<file path=xl/sharedStrings.xml><?xml version="1.0" encoding="utf-8"?>
<sst xmlns="http://schemas.openxmlformats.org/spreadsheetml/2006/main" count="120" uniqueCount="84">
  <si>
    <t>Приложение № 1</t>
  </si>
  <si>
    <t>Спецификация №1</t>
  </si>
  <si>
    <t>Ед. измерения</t>
  </si>
  <si>
    <t>Покупатель</t>
  </si>
  <si>
    <t>ЗАО «РУСБУРМАШ»</t>
  </si>
  <si>
    <t>М.П.</t>
  </si>
  <si>
    <t>п/п</t>
  </si>
  <si>
    <t xml:space="preserve">Поставщик </t>
  </si>
  <si>
    <t>_________________/___________</t>
  </si>
  <si>
    <t xml:space="preserve">Условия оплаты:
</t>
  </si>
  <si>
    <t xml:space="preserve">Комплект документов, предоставляемый при поставке Товара:
</t>
  </si>
  <si>
    <t>Итого</t>
  </si>
  <si>
    <t>Цена за единицу Товара  с учетом  НДС, руб.</t>
  </si>
  <si>
    <t>Общая сумма с учетом НДС, руб.</t>
  </si>
  <si>
    <t>Итого:</t>
  </si>
  <si>
    <t xml:space="preserve">Цена Договора включает в себя: 
</t>
  </si>
  <si>
    <t>Требование к качеству Товара:</t>
  </si>
  <si>
    <t>к Договору  № ___ от ______________201_ г.</t>
  </si>
  <si>
    <t>к Договору №____ от _______201__г.</t>
  </si>
  <si>
    <t>«__»__________201__ г.</t>
  </si>
  <si>
    <t xml:space="preserve">Условия, срок и место поставки:
</t>
  </si>
  <si>
    <t>август</t>
  </si>
  <si>
    <t>сентябрь</t>
  </si>
  <si>
    <t>октябрь</t>
  </si>
  <si>
    <t>ноябрь</t>
  </si>
  <si>
    <r>
      <t xml:space="preserve">Наименование Товара
</t>
    </r>
    <r>
      <rPr>
        <i/>
        <sz val="12"/>
        <rFont val="Times New Roman"/>
        <family val="1"/>
        <charset val="204"/>
      </rPr>
      <t>(марка, модель, торговый знак)</t>
    </r>
  </si>
  <si>
    <t>I</t>
  </si>
  <si>
    <t>II</t>
  </si>
  <si>
    <t>декабрь</t>
  </si>
  <si>
    <t xml:space="preserve">Товарные накладные, счет, счет фактура, сертификат соответствия требованиям Техническому Регламенту РФ, гарантийное письмо от предприятия изготовителя, паспорт качества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 в сканированном виде по адресу электронной почты: omts@rbm-armz.ru или по факсу: 8 (499) 951-60-60 доб. 3130 с пометкой для Отдела контроля МТС по Договору № _____ от ____________201__г.
</t>
  </si>
  <si>
    <t>Каталожный номер / предприятие изготовитель</t>
  </si>
  <si>
    <t>100% оплата по Договору осуществляется Покупателем по факту поставки партии Товара, на основании счета Поставщика в течение 30 (тридцати) рабочих дней с момента  подписания Сторонами товарной накладной по форме ТОРГ-12
 и акта приема-передачи документов на Товар, указанного в п. 4 настоящей Спецификации.</t>
  </si>
  <si>
    <t>Стоимость Товара с учетом: всех налогов, сборов, пошлин и других обязательных платежей, транспортные и экспедиторские расходы, гарантию, страхование,  маркировку, доставку и разгрузку, а также другие затраты,
связанные с выполнением настоящего Договора. 
Цена Договора  остается фиксированной в течение всего срока действия Договора.</t>
  </si>
  <si>
    <t>шт.</t>
  </si>
  <si>
    <t>Блок гидравлический НБ32(50) в сборе НБ32.02.000</t>
  </si>
  <si>
    <t>Кольцо   НБ 32.02.104</t>
  </si>
  <si>
    <t>Втулка целиндровая</t>
  </si>
  <si>
    <t>Уплотнение втулки НБ32.02.103</t>
  </si>
  <si>
    <t>Клапан тарельчатый бурового насоса НБ-32, АНБ-22 11Г-3-4  К2А.01.00.000</t>
  </si>
  <si>
    <t>Шар метал. под гнёзда на насос д.45мм НБ-32</t>
  </si>
  <si>
    <t>Седло клапана НБ-32 К 2А.00.00.001</t>
  </si>
  <si>
    <t>Седло под шаровой клапан НБ-32, изготовление по заказу согласно чертежей.</t>
  </si>
  <si>
    <t>Шток поршня насоса НБ-32(НБ-50) НБ 32.02.501</t>
  </si>
  <si>
    <t>Коробка перемены передач АНБ-22 АНБ-22.02.01.000</t>
  </si>
  <si>
    <t>Приспособление для выемки седел НБ32.00.110</t>
  </si>
  <si>
    <t>Корпус сальника</t>
  </si>
  <si>
    <t>Приспособление для выемки цилиндровых втулок НБ-32 НБ32.00.120</t>
  </si>
  <si>
    <t>Вал-шестерня насоса НБ-4 160/63 4040.6114.064</t>
  </si>
  <si>
    <t>Коробка передач со шкивами НБ-4 160/63 (51-1700010) 4030.2552.013</t>
  </si>
  <si>
    <t>Линия нагнетания НБ-4 160/63 4030.1431.129</t>
  </si>
  <si>
    <t>Ремень В(Б)-1320Т(Ш) НБ-4 160/63 ГОСТ 1284.1-80</t>
  </si>
  <si>
    <t>Вал шестерня к насосу НБ -3</t>
  </si>
  <si>
    <t>Чулок резиновый</t>
  </si>
  <si>
    <t>ОСП "Буровой участок №2"</t>
  </si>
  <si>
    <r>
      <t xml:space="preserve">Поставщик осуществляет поставку Товара в соответствии с требованиями к качеству Товара, в сроки, установленные в Графике поставки Товара настоящей Спецификации, по следующим адресам:
</t>
    </r>
    <r>
      <rPr>
        <b/>
        <sz val="12"/>
        <rFont val="Times New Roman"/>
        <family val="1"/>
        <charset val="204"/>
      </rPr>
      <t xml:space="preserve">
I -  для ОСП "Буровой участок №1":
- </t>
    </r>
    <r>
      <rPr>
        <u/>
        <sz val="12"/>
        <rFont val="Times New Roman"/>
        <family val="1"/>
        <charset val="204"/>
      </rPr>
      <t>Поставка автомобильным транспортом:</t>
    </r>
    <r>
      <rPr>
        <b/>
        <sz val="12"/>
        <rFont val="Times New Roman"/>
        <family val="1"/>
        <charset val="204"/>
      </rPr>
      <t xml:space="preserve">
</t>
    </r>
    <r>
      <rPr>
        <sz val="12"/>
        <rFont val="Times New Roman"/>
        <family val="1"/>
        <charset val="204"/>
      </rPr>
      <t xml:space="preserve">641750 Курганская обл. Далматовский р-н, с. Уксянское, ул. Кирова д. 22. ОСП Далматовское (для ЗАО «РУСБУРМАШ»);
</t>
    </r>
    <r>
      <rPr>
        <b/>
        <sz val="12"/>
        <rFont val="Times New Roman"/>
        <family val="1"/>
        <charset val="204"/>
      </rPr>
      <t xml:space="preserve">II - для ОСП "Буровой участок №2": </t>
    </r>
    <r>
      <rPr>
        <sz val="12"/>
        <rFont val="Times New Roman"/>
        <family val="1"/>
        <charset val="204"/>
      </rPr>
      <t xml:space="preserve">
</t>
    </r>
    <r>
      <rPr>
        <u/>
        <sz val="12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rFont val="Times New Roman"/>
        <family val="1"/>
        <charset val="204"/>
      </rPr>
      <t>674674 Забайкальский Край г. Краснокаменск, промзона ОСП «Краснокаменское» (для ЗАО «РУСБУРМАШ»).</t>
    </r>
    <r>
      <rPr>
        <u/>
        <sz val="12"/>
        <rFont val="Times New Roman"/>
        <family val="1"/>
        <charset val="204"/>
      </rPr>
      <t xml:space="preserve">
- в случае поставки железнодорожным транспортом: 
</t>
    </r>
    <r>
      <rPr>
        <sz val="12"/>
        <rFont val="Times New Roman"/>
        <family val="1"/>
        <charset val="204"/>
      </rPr>
      <t xml:space="preserve">Забайкальская ж/д , Ст. Краснокаменск, код станции: 946208,  код получателя 6624, ОКПО 18554271 (для ЗАО «РУСБУРМАШ»).
</t>
    </r>
    <r>
      <rPr>
        <b/>
        <sz val="12"/>
        <rFont val="Times New Roman"/>
        <family val="1"/>
        <charset val="204"/>
      </rPr>
      <t xml:space="preserve">
</t>
    </r>
  </si>
  <si>
    <t xml:space="preserve">Товар должен быть новым, ранее не использованным, высокого качества, отвечать всем требованиям и стандартам, действующими в РФ. Эквиваленты не предусмотрены согласно п. 12.2.2 а ЕОСЗ ГК "Росатом" (закупка запасных частей и расходных материалов).
</t>
  </si>
  <si>
    <t xml:space="preserve">г. Чита </t>
  </si>
  <si>
    <t>_____________ / Демченко С.Б.</t>
  </si>
  <si>
    <t xml:space="preserve">Заместитель генерального директора по бурению и сервису - директор Филиала </t>
  </si>
  <si>
    <t>эквивалент не допустим согласно ЕОСЗ п. 12.2.2 а.( при закупке запасных частей или расходных материалов для оборудования, находящегося на гарантии, и если использование именно таких запасных частей или расходных материалов предусмотрено условиями гарантии, конструкторской документацией, технической эксплуатационной документацией)</t>
  </si>
  <si>
    <t>НБ32.02.000</t>
  </si>
  <si>
    <t>НБ32.00.110</t>
  </si>
  <si>
    <t>НБ32.00.120</t>
  </si>
  <si>
    <r>
      <t xml:space="preserve">Итого: </t>
    </r>
    <r>
      <rPr>
        <b/>
        <u/>
        <sz val="12"/>
        <color theme="1"/>
        <rFont val="Times New Roman"/>
        <family val="1"/>
        <charset val="204"/>
      </rPr>
      <t xml:space="preserve">1 034 290 </t>
    </r>
    <r>
      <rPr>
        <b/>
        <sz val="12"/>
        <color theme="1"/>
        <rFont val="Times New Roman"/>
        <family val="1"/>
        <charset val="204"/>
      </rPr>
      <t>(</t>
    </r>
    <r>
      <rPr>
        <b/>
        <u/>
        <sz val="12"/>
        <color theme="1"/>
        <rFont val="Times New Roman"/>
        <family val="1"/>
        <charset val="204"/>
      </rPr>
      <t>Один миллион тридцать четыре тысячи двести девяносто</t>
    </r>
    <r>
      <rPr>
        <b/>
        <sz val="12"/>
        <color theme="1"/>
        <rFont val="Times New Roman"/>
        <family val="1"/>
        <charset val="204"/>
      </rPr>
      <t xml:space="preserve">) рублей 54 копейки,  с учетом НДС (18%)  </t>
    </r>
    <r>
      <rPr>
        <b/>
        <u/>
        <sz val="12"/>
        <color theme="1"/>
        <rFont val="Times New Roman"/>
        <family val="1"/>
        <charset val="204"/>
      </rPr>
      <t xml:space="preserve">157 773 </t>
    </r>
    <r>
      <rPr>
        <b/>
        <sz val="12"/>
        <color theme="1"/>
        <rFont val="Times New Roman"/>
        <family val="1"/>
        <charset val="204"/>
      </rPr>
      <t>(</t>
    </r>
    <r>
      <rPr>
        <b/>
        <u/>
        <sz val="12"/>
        <color theme="1"/>
        <rFont val="Times New Roman"/>
        <family val="1"/>
        <charset val="204"/>
      </rPr>
      <t>Сто пятьдесят семь тысяч семьсот семьдесят три</t>
    </r>
    <r>
      <rPr>
        <b/>
        <sz val="12"/>
        <color theme="1"/>
        <rFont val="Times New Roman"/>
        <family val="1"/>
        <charset val="204"/>
      </rPr>
      <t xml:space="preserve">) рубля 13 копеек.
</t>
    </r>
  </si>
  <si>
    <t>ОСП "Буровой участок №1"</t>
  </si>
  <si>
    <t>4030.2552.013</t>
  </si>
  <si>
    <t>4030.1431.129</t>
  </si>
  <si>
    <t>Функциональные (потребительские свойства), качественные характеристики Товара, ГОСТ,ТУ,  
Каталожный номер</t>
  </si>
  <si>
    <t xml:space="preserve"> НБ 32.02.104</t>
  </si>
  <si>
    <t xml:space="preserve"> НБ 32.02.102-02</t>
  </si>
  <si>
    <t>НБ32.02.103</t>
  </si>
  <si>
    <t xml:space="preserve"> К2А.01.00.000</t>
  </si>
  <si>
    <t>Стандартное изделие -шар диаметром 45-50 мм, используемый для производства подшипников качения</t>
  </si>
  <si>
    <t>Росссия</t>
  </si>
  <si>
    <t>К2А.00.00.001</t>
  </si>
  <si>
    <t>Согласно чертежа, чертёж прилагается</t>
  </si>
  <si>
    <t>нестандартное изделие</t>
  </si>
  <si>
    <t>НБ32.02.501</t>
  </si>
  <si>
    <t>АНБ22.02.01.000</t>
  </si>
  <si>
    <t>11ГрИ.04.005</t>
  </si>
  <si>
    <t>4040.6114.067</t>
  </si>
  <si>
    <t>ГОСТ 1284.1-80</t>
  </si>
  <si>
    <t>40404 6114.068</t>
  </si>
  <si>
    <t xml:space="preserve"> 3140.9251.001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</si>
</sst>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2"/>
      <color theme="1"/>
      <name val="Elektra Text Pro"/>
      <family val="3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6" fillId="0" borderId="0"/>
    <xf numFmtId="0" fontId="15" fillId="0" borderId="0"/>
    <xf numFmtId="0" fontId="2" fillId="0" borderId="0"/>
  </cellStyleXfs>
  <cellXfs count="69">
    <xf numFmtId="0" fontId="0" fillId="0" borderId="0" xfId="0"/>
    <xf numFmtId="0" fontId="9" fillId="0" borderId="0" xfId="0" applyFont="1"/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4" fontId="9" fillId="0" borderId="0" xfId="0" applyNumberFormat="1" applyFont="1"/>
    <xf numFmtId="0" fontId="10" fillId="0" borderId="0" xfId="0" applyFont="1" applyAlignment="1">
      <alignment horizontal="right"/>
    </xf>
    <xf numFmtId="0" fontId="10" fillId="0" borderId="0" xfId="0" applyFont="1" applyAlignment="1">
      <alignment horizontal="right" indent="2"/>
    </xf>
    <xf numFmtId="0" fontId="9" fillId="0" borderId="0" xfId="0" applyFont="1" applyAlignment="1"/>
    <xf numFmtId="0" fontId="9" fillId="0" borderId="0" xfId="0" applyFont="1" applyAlignment="1">
      <alignment horizontal="left" indent="2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9" fillId="2" borderId="0" xfId="0" applyFont="1" applyFill="1"/>
    <xf numFmtId="0" fontId="9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left" vertical="top" wrapText="1"/>
    </xf>
    <xf numFmtId="0" fontId="9" fillId="3" borderId="0" xfId="0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2" borderId="0" xfId="0" applyFont="1" applyFill="1"/>
    <xf numFmtId="0" fontId="5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2" fontId="5" fillId="4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9" fillId="3" borderId="0" xfId="0" applyFont="1" applyFill="1"/>
    <xf numFmtId="4" fontId="11" fillId="3" borderId="1" xfId="0" applyNumberFormat="1" applyFont="1" applyFill="1" applyBorder="1" applyAlignment="1">
      <alignment horizontal="center" vertical="center"/>
    </xf>
    <xf numFmtId="2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4" fontId="11" fillId="0" borderId="3" xfId="0" applyNumberFormat="1" applyFont="1" applyFill="1" applyBorder="1" applyAlignment="1">
      <alignment horizontal="center" vertical="center"/>
    </xf>
    <xf numFmtId="4" fontId="11" fillId="0" borderId="2" xfId="0" applyNumberFormat="1" applyFont="1" applyFill="1" applyBorder="1" applyAlignment="1">
      <alignment horizontal="center" vertical="center"/>
    </xf>
    <xf numFmtId="4" fontId="11" fillId="3" borderId="2" xfId="0" applyNumberFormat="1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13" fillId="0" borderId="1" xfId="45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top" wrapText="1"/>
    </xf>
    <xf numFmtId="4" fontId="9" fillId="5" borderId="1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2" fillId="0" borderId="0" xfId="0" applyFont="1" applyFill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2" fillId="3" borderId="0" xfId="0" applyNumberFormat="1" applyFont="1" applyFill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9" fillId="0" borderId="0" xfId="0" applyFont="1" applyAlignment="1">
      <alignment horizontal="center"/>
    </xf>
    <xf numFmtId="0" fontId="9" fillId="3" borderId="0" xfId="0" applyNumberFormat="1" applyFont="1" applyFill="1" applyBorder="1" applyAlignment="1">
      <alignment horizontal="left" vertical="top" wrapText="1"/>
    </xf>
    <xf numFmtId="0" fontId="10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/>
  </cellXfs>
  <cellStyles count="49">
    <cellStyle name="Гиперссылка 2" xfId="1"/>
    <cellStyle name="Обычный" xfId="0" builtinId="0"/>
    <cellStyle name="Обычный 10" xfId="2"/>
    <cellStyle name="Обычный 11" xfId="3"/>
    <cellStyle name="Обычный 12" xfId="4"/>
    <cellStyle name="Обычный 13" xfId="5"/>
    <cellStyle name="Обычный 14" xfId="6"/>
    <cellStyle name="Обычный 15" xfId="7"/>
    <cellStyle name="Обычный 16" xfId="8"/>
    <cellStyle name="Обычный 17" xfId="9"/>
    <cellStyle name="Обычный 18" xfId="10"/>
    <cellStyle name="Обычный 19" xfId="11"/>
    <cellStyle name="Обычный 2" xfId="12"/>
    <cellStyle name="Обычный 2 2" xfId="13"/>
    <cellStyle name="Обычный 2 2 2" xfId="48"/>
    <cellStyle name="Обычный 2 2 3" xfId="46"/>
    <cellStyle name="Обычный 2 3" xfId="14"/>
    <cellStyle name="Обычный 2 4" xfId="15"/>
    <cellStyle name="Обычный 2 7" xfId="16"/>
    <cellStyle name="Обычный 2 7 2" xfId="45"/>
    <cellStyle name="Обычный 20" xfId="17"/>
    <cellStyle name="Обычный 28" xfId="18"/>
    <cellStyle name="Обычный 3" xfId="19"/>
    <cellStyle name="Обычный 30" xfId="20"/>
    <cellStyle name="Обычный 31" xfId="21"/>
    <cellStyle name="Обычный 38" xfId="22"/>
    <cellStyle name="Обычный 4" xfId="23"/>
    <cellStyle name="Обычный 4 2" xfId="24"/>
    <cellStyle name="Обычный 4 3" xfId="47"/>
    <cellStyle name="Обычный 41" xfId="25"/>
    <cellStyle name="Обычный 47" xfId="26"/>
    <cellStyle name="Обычный 5" xfId="27"/>
    <cellStyle name="Обычный 51" xfId="28"/>
    <cellStyle name="Обычный 53" xfId="29"/>
    <cellStyle name="Обычный 54" xfId="30"/>
    <cellStyle name="Обычный 56" xfId="31"/>
    <cellStyle name="Обычный 57" xfId="32"/>
    <cellStyle name="Обычный 58" xfId="33"/>
    <cellStyle name="Обычный 6" xfId="34"/>
    <cellStyle name="Обычный 63" xfId="35"/>
    <cellStyle name="Обычный 64" xfId="36"/>
    <cellStyle name="Обычный 65" xfId="37"/>
    <cellStyle name="Обычный 66" xfId="38"/>
    <cellStyle name="Обычный 67" xfId="39"/>
    <cellStyle name="Обычный 7" xfId="40"/>
    <cellStyle name="Обычный 70" xfId="41"/>
    <cellStyle name="Обычный 8" xfId="42"/>
    <cellStyle name="Обычный 86" xfId="43"/>
    <cellStyle name="Обычный 9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32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32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32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32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32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32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32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32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32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32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32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32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32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14" name="TextBox 1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15" name="TextBox 2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16" name="TextBox 3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17" name="TextBox 4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18" name="TextBox 5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19" name="TextBox 6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20" name="TextBox 7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21" name="TextBox 8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22" name="TextBox 9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23" name="TextBox 10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24" name="TextBox 11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25" name="TextBox 12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26" name="TextBox 13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27" name="TextBox 14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28" name="TextBox 15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29" name="TextBox 16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30" name="TextBox 17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31" name="TextBox 18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32" name="TextBox 19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33" name="TextBox 20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34" name="TextBox 21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35" name="TextBox 22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36" name="TextBox 23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37" name="TextBox 24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38" name="TextBox 25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39" name="TextBox 26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40" name="TextBox 27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41" name="TextBox 28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42" name="TextBox 29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43" name="TextBox 30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44" name="TextBox 31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45" name="TextBox 32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46" name="TextBox 33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47" name="TextBox 34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48" name="TextBox 35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49" name="TextBox 36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50" name="TextBox 37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51" name="TextBox 38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52" name="TextBox 39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53" name="TextBox 40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54" name="TextBox 41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55" name="TextBox 42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56" name="TextBox 43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57" name="TextBox 44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58" name="TextBox 45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59" name="TextBox 46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60" name="TextBox 47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13</xdr:row>
      <xdr:rowOff>42803</xdr:rowOff>
    </xdr:to>
    <xdr:sp macro="" textlink="">
      <xdr:nvSpPr>
        <xdr:cNvPr id="361" name="TextBox 48"/>
        <xdr:cNvSpPr txBox="1"/>
      </xdr:nvSpPr>
      <xdr:spPr>
        <a:xfrm>
          <a:off x="2257425" y="7962900"/>
          <a:ext cx="194454" cy="331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62" name="TextBox 361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63" name="TextBox 362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64" name="TextBox 363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65" name="TextBox 364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66" name="TextBox 365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67" name="TextBox 366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68" name="TextBox 367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69" name="TextBox 368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70" name="TextBox 369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71" name="TextBox 370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72" name="TextBox 371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73" name="TextBox 372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74" name="TextBox 373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75" name="TextBox 374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76" name="TextBox 375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77" name="TextBox 376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78" name="TextBox 377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79" name="TextBox 378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80" name="TextBox 379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81" name="TextBox 380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82" name="TextBox 381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83" name="TextBox 382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84" name="TextBox 383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330700"/>
    <xdr:sp macro="" textlink="">
      <xdr:nvSpPr>
        <xdr:cNvPr id="385" name="TextBox 384"/>
        <xdr:cNvSpPr txBox="1"/>
      </xdr:nvSpPr>
      <xdr:spPr>
        <a:xfrm>
          <a:off x="2268008" y="12706350"/>
          <a:ext cx="184731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386" name="TextBox 1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387" name="TextBox 2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388" name="TextBox 3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389" name="TextBox 4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390" name="TextBox 5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391" name="TextBox 6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392" name="TextBox 7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393" name="TextBox 8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394" name="TextBox 9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395" name="TextBox 10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396" name="TextBox 11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397" name="TextBox 12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398" name="TextBox 13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399" name="TextBox 14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00" name="TextBox 15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01" name="TextBox 16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02" name="TextBox 17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03" name="TextBox 18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04" name="TextBox 19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05" name="TextBox 20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06" name="TextBox 21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07" name="TextBox 22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08" name="TextBox 23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09" name="TextBox 24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10" name="TextBox 25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11" name="TextBox 26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12" name="TextBox 27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13" name="TextBox 28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14" name="TextBox 29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15" name="TextBox 30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16" name="TextBox 31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17" name="TextBox 32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18" name="TextBox 33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19" name="TextBox 34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20" name="TextBox 35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21" name="TextBox 36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22" name="TextBox 37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23" name="TextBox 38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24" name="TextBox 39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25" name="TextBox 40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26" name="TextBox 41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27" name="TextBox 42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28" name="TextBox 43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29" name="TextBox 44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30" name="TextBox 45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31" name="TextBox 46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32" name="TextBox 47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25</xdr:row>
      <xdr:rowOff>333375</xdr:rowOff>
    </xdr:from>
    <xdr:to>
      <xdr:col>1</xdr:col>
      <xdr:colOff>2004204</xdr:colOff>
      <xdr:row>27</xdr:row>
      <xdr:rowOff>27260</xdr:rowOff>
    </xdr:to>
    <xdr:sp macro="" textlink="">
      <xdr:nvSpPr>
        <xdr:cNvPr id="433" name="TextBox 48"/>
        <xdr:cNvSpPr txBox="1"/>
      </xdr:nvSpPr>
      <xdr:spPr>
        <a:xfrm>
          <a:off x="2257425" y="5048250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ldasovev2\&#1047;&#1040;&#1050;&#1059;&#1055;&#1050;&#1048;\Users\&#1040;&#1076;&#1084;&#1080;&#1085;\AppData\Roaming\Microsoft\Excel\&#1044;&#1072;&#1083;&#1084;&#1072;&#1090;&#1086;&#1074;&#1086;%202012-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  <sheetName val="Лист1"/>
      <sheetName val="Список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8"/>
  <sheetViews>
    <sheetView tabSelected="1" view="pageBreakPreview" zoomScale="70" zoomScaleSheetLayoutView="70" workbookViewId="0">
      <selection activeCell="C39" sqref="C39:O39"/>
    </sheetView>
  </sheetViews>
  <sheetFormatPr defaultRowHeight="15.75" outlineLevelCol="1" x14ac:dyDescent="0.25"/>
  <cols>
    <col min="1" max="1" width="6" style="1" customWidth="1"/>
    <col min="2" max="2" width="46.85546875" style="2" customWidth="1"/>
    <col min="3" max="3" width="20.28515625" style="3" customWidth="1"/>
    <col min="4" max="4" width="21.28515625" style="34" customWidth="1"/>
    <col min="5" max="5" width="14.42578125" style="1" customWidth="1"/>
    <col min="6" max="10" width="12.28515625" style="1" hidden="1" customWidth="1" outlineLevel="1"/>
    <col min="11" max="11" width="25.5703125" style="4" customWidth="1" collapsed="1"/>
    <col min="12" max="12" width="27.28515625" style="1" customWidth="1"/>
    <col min="13" max="13" width="56.85546875" style="1" customWidth="1"/>
    <col min="14" max="14" width="0.140625" style="1" customWidth="1"/>
    <col min="15" max="15" width="9.140625" style="1" hidden="1" customWidth="1"/>
    <col min="16" max="16384" width="9.140625" style="1"/>
  </cols>
  <sheetData>
    <row r="1" spans="1:13" x14ac:dyDescent="0.25">
      <c r="M1" s="5" t="s">
        <v>0</v>
      </c>
    </row>
    <row r="2" spans="1:13" ht="18" customHeight="1" x14ac:dyDescent="0.25">
      <c r="M2" s="6" t="s">
        <v>18</v>
      </c>
    </row>
    <row r="4" spans="1:13" s="7" customFormat="1" x14ac:dyDescent="0.25">
      <c r="A4" s="53" t="s">
        <v>1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</row>
    <row r="6" spans="1:13" x14ac:dyDescent="0.25">
      <c r="A6" s="61" t="s">
        <v>17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</row>
    <row r="8" spans="1:13" x14ac:dyDescent="0.25">
      <c r="A8" s="8" t="s">
        <v>56</v>
      </c>
      <c r="M8" s="9" t="s">
        <v>19</v>
      </c>
    </row>
    <row r="9" spans="1:13" x14ac:dyDescent="0.25">
      <c r="B9" s="10"/>
    </row>
    <row r="10" spans="1:13" s="11" customFormat="1" ht="45.75" customHeight="1" x14ac:dyDescent="0.25">
      <c r="A10" s="57" t="s">
        <v>6</v>
      </c>
      <c r="B10" s="57" t="s">
        <v>25</v>
      </c>
      <c r="C10" s="51" t="s">
        <v>67</v>
      </c>
      <c r="D10" s="51" t="s">
        <v>30</v>
      </c>
      <c r="E10" s="57" t="s">
        <v>2</v>
      </c>
      <c r="F10" s="55"/>
      <c r="G10" s="55"/>
      <c r="H10" s="55"/>
      <c r="I10" s="55"/>
      <c r="J10" s="55"/>
      <c r="K10" s="57" t="s">
        <v>11</v>
      </c>
      <c r="L10" s="57" t="s">
        <v>12</v>
      </c>
      <c r="M10" s="57" t="s">
        <v>13</v>
      </c>
    </row>
    <row r="11" spans="1:13" s="11" customFormat="1" ht="69.75" customHeight="1" x14ac:dyDescent="0.25">
      <c r="A11" s="64"/>
      <c r="B11" s="64"/>
      <c r="C11" s="52"/>
      <c r="D11" s="52"/>
      <c r="E11" s="64"/>
      <c r="F11" s="31" t="s">
        <v>21</v>
      </c>
      <c r="G11" s="27" t="s">
        <v>22</v>
      </c>
      <c r="H11" s="31" t="s">
        <v>23</v>
      </c>
      <c r="I11" s="32" t="s">
        <v>24</v>
      </c>
      <c r="J11" s="31" t="s">
        <v>28</v>
      </c>
      <c r="K11" s="64"/>
      <c r="L11" s="64"/>
      <c r="M11" s="64"/>
    </row>
    <row r="12" spans="1:13" s="23" customFormat="1" ht="37.5" customHeight="1" x14ac:dyDescent="0.25">
      <c r="A12" s="24" t="s">
        <v>26</v>
      </c>
      <c r="B12" s="25" t="s">
        <v>64</v>
      </c>
      <c r="C12" s="24"/>
      <c r="D12" s="24"/>
      <c r="E12" s="24"/>
      <c r="F12" s="26"/>
      <c r="G12" s="26"/>
      <c r="H12" s="26"/>
      <c r="I12" s="26"/>
      <c r="J12" s="26"/>
      <c r="K12" s="26"/>
      <c r="L12" s="26"/>
      <c r="M12" s="26"/>
    </row>
    <row r="13" spans="1:13" s="29" customFormat="1" ht="18" customHeight="1" x14ac:dyDescent="0.25">
      <c r="A13" s="28">
        <v>1</v>
      </c>
      <c r="B13" s="43" t="s">
        <v>34</v>
      </c>
      <c r="C13" s="28" t="s">
        <v>60</v>
      </c>
      <c r="D13" s="28" t="s">
        <v>60</v>
      </c>
      <c r="E13" s="42" t="s">
        <v>33</v>
      </c>
      <c r="F13" s="33"/>
      <c r="G13" s="33"/>
      <c r="H13" s="33"/>
      <c r="I13" s="33"/>
      <c r="J13" s="30"/>
      <c r="K13" s="39">
        <v>1</v>
      </c>
      <c r="L13" s="49">
        <v>128676.38</v>
      </c>
      <c r="M13" s="39">
        <f>SUM(L13*K13)</f>
        <v>128676.38</v>
      </c>
    </row>
    <row r="14" spans="1:13" s="29" customFormat="1" x14ac:dyDescent="0.25">
      <c r="A14" s="28">
        <v>2</v>
      </c>
      <c r="B14" s="44" t="s">
        <v>35</v>
      </c>
      <c r="C14" s="28" t="s">
        <v>68</v>
      </c>
      <c r="D14" s="28" t="s">
        <v>68</v>
      </c>
      <c r="E14" s="42" t="s">
        <v>33</v>
      </c>
      <c r="F14" s="36"/>
      <c r="G14" s="37"/>
      <c r="H14" s="37"/>
      <c r="I14" s="37"/>
      <c r="J14" s="38"/>
      <c r="K14" s="39">
        <v>20</v>
      </c>
      <c r="L14" s="49">
        <v>282.27999999999997</v>
      </c>
      <c r="M14" s="39">
        <f t="shared" ref="M14:M32" si="0">SUM(L14*K14)</f>
        <v>5645.5999999999995</v>
      </c>
    </row>
    <row r="15" spans="1:13" s="29" customFormat="1" x14ac:dyDescent="0.25">
      <c r="A15" s="28">
        <v>3</v>
      </c>
      <c r="B15" s="45" t="s">
        <v>36</v>
      </c>
      <c r="C15" s="28" t="s">
        <v>69</v>
      </c>
      <c r="D15" s="28" t="s">
        <v>69</v>
      </c>
      <c r="E15" s="42" t="s">
        <v>33</v>
      </c>
      <c r="F15" s="36"/>
      <c r="G15" s="37"/>
      <c r="H15" s="37"/>
      <c r="I15" s="37"/>
      <c r="J15" s="38"/>
      <c r="K15" s="39">
        <v>40</v>
      </c>
      <c r="L15" s="49">
        <v>2908.41</v>
      </c>
      <c r="M15" s="39">
        <f t="shared" si="0"/>
        <v>116336.4</v>
      </c>
    </row>
    <row r="16" spans="1:13" s="29" customFormat="1" x14ac:dyDescent="0.25">
      <c r="A16" s="28">
        <v>4</v>
      </c>
      <c r="B16" s="44" t="s">
        <v>37</v>
      </c>
      <c r="C16" s="28" t="s">
        <v>70</v>
      </c>
      <c r="D16" s="28" t="s">
        <v>70</v>
      </c>
      <c r="E16" s="42" t="s">
        <v>33</v>
      </c>
      <c r="F16" s="36"/>
      <c r="G16" s="37"/>
      <c r="H16" s="37"/>
      <c r="I16" s="37"/>
      <c r="J16" s="38"/>
      <c r="K16" s="39">
        <v>60</v>
      </c>
      <c r="L16" s="49">
        <v>46.43</v>
      </c>
      <c r="M16" s="39">
        <f t="shared" si="0"/>
        <v>2785.8</v>
      </c>
    </row>
    <row r="17" spans="1:13" s="29" customFormat="1" ht="29.25" customHeight="1" x14ac:dyDescent="0.25">
      <c r="A17" s="28">
        <v>5</v>
      </c>
      <c r="B17" s="45" t="s">
        <v>38</v>
      </c>
      <c r="C17" s="28" t="s">
        <v>71</v>
      </c>
      <c r="D17" s="28" t="s">
        <v>71</v>
      </c>
      <c r="E17" s="42" t="s">
        <v>33</v>
      </c>
      <c r="F17" s="36"/>
      <c r="G17" s="37"/>
      <c r="H17" s="37"/>
      <c r="I17" s="37"/>
      <c r="J17" s="38"/>
      <c r="K17" s="39">
        <v>120</v>
      </c>
      <c r="L17" s="49">
        <v>493.52</v>
      </c>
      <c r="M17" s="39">
        <f t="shared" si="0"/>
        <v>59222.399999999994</v>
      </c>
    </row>
    <row r="18" spans="1:13" s="29" customFormat="1" x14ac:dyDescent="0.25">
      <c r="A18" s="28">
        <v>6</v>
      </c>
      <c r="B18" s="45" t="s">
        <v>39</v>
      </c>
      <c r="C18" s="28" t="s">
        <v>72</v>
      </c>
      <c r="D18" s="28" t="s">
        <v>73</v>
      </c>
      <c r="E18" s="42" t="s">
        <v>33</v>
      </c>
      <c r="F18" s="36"/>
      <c r="G18" s="37"/>
      <c r="H18" s="37"/>
      <c r="I18" s="37"/>
      <c r="J18" s="38"/>
      <c r="K18" s="39">
        <v>120</v>
      </c>
      <c r="L18" s="49">
        <v>469.42</v>
      </c>
      <c r="M18" s="39">
        <f t="shared" si="0"/>
        <v>56330.400000000001</v>
      </c>
    </row>
    <row r="19" spans="1:13" s="29" customFormat="1" x14ac:dyDescent="0.25">
      <c r="A19" s="28">
        <v>7</v>
      </c>
      <c r="B19" s="45" t="s">
        <v>40</v>
      </c>
      <c r="C19" s="28" t="s">
        <v>74</v>
      </c>
      <c r="D19" s="28" t="s">
        <v>74</v>
      </c>
      <c r="E19" s="42" t="s">
        <v>33</v>
      </c>
      <c r="F19" s="36"/>
      <c r="G19" s="37"/>
      <c r="H19" s="37"/>
      <c r="I19" s="37"/>
      <c r="J19" s="38"/>
      <c r="K19" s="39">
        <v>160</v>
      </c>
      <c r="L19" s="49">
        <v>277.27999999999997</v>
      </c>
      <c r="M19" s="39">
        <f t="shared" si="0"/>
        <v>44364.799999999996</v>
      </c>
    </row>
    <row r="20" spans="1:13" s="29" customFormat="1" ht="30" x14ac:dyDescent="0.25">
      <c r="A20" s="28">
        <v>8</v>
      </c>
      <c r="B20" s="45" t="s">
        <v>41</v>
      </c>
      <c r="C20" s="28" t="s">
        <v>75</v>
      </c>
      <c r="D20" s="28" t="s">
        <v>76</v>
      </c>
      <c r="E20" s="42" t="s">
        <v>33</v>
      </c>
      <c r="F20" s="36"/>
      <c r="G20" s="37"/>
      <c r="H20" s="37"/>
      <c r="I20" s="37"/>
      <c r="J20" s="38"/>
      <c r="K20" s="39">
        <v>320</v>
      </c>
      <c r="L20" s="49">
        <v>402.63</v>
      </c>
      <c r="M20" s="39">
        <f t="shared" si="0"/>
        <v>128841.60000000001</v>
      </c>
    </row>
    <row r="21" spans="1:13" s="29" customFormat="1" x14ac:dyDescent="0.25">
      <c r="A21" s="28">
        <v>9</v>
      </c>
      <c r="B21" s="45" t="s">
        <v>42</v>
      </c>
      <c r="C21" s="28" t="s">
        <v>77</v>
      </c>
      <c r="D21" s="28" t="s">
        <v>77</v>
      </c>
      <c r="E21" s="42" t="s">
        <v>33</v>
      </c>
      <c r="F21" s="36"/>
      <c r="G21" s="37"/>
      <c r="H21" s="37"/>
      <c r="I21" s="37"/>
      <c r="J21" s="38"/>
      <c r="K21" s="39">
        <v>100</v>
      </c>
      <c r="L21" s="49">
        <v>1348.95</v>
      </c>
      <c r="M21" s="39">
        <f t="shared" si="0"/>
        <v>134895</v>
      </c>
    </row>
    <row r="22" spans="1:13" s="29" customFormat="1" ht="30.75" customHeight="1" x14ac:dyDescent="0.25">
      <c r="A22" s="28">
        <v>10</v>
      </c>
      <c r="B22" s="45" t="s">
        <v>43</v>
      </c>
      <c r="C22" s="28" t="s">
        <v>78</v>
      </c>
      <c r="D22" s="28" t="s">
        <v>78</v>
      </c>
      <c r="E22" s="42" t="s">
        <v>33</v>
      </c>
      <c r="F22" s="36"/>
      <c r="G22" s="37"/>
      <c r="H22" s="37"/>
      <c r="I22" s="37"/>
      <c r="J22" s="38"/>
      <c r="K22" s="39">
        <v>1</v>
      </c>
      <c r="L22" s="49">
        <v>123907.39</v>
      </c>
      <c r="M22" s="39">
        <f t="shared" si="0"/>
        <v>123907.39</v>
      </c>
    </row>
    <row r="23" spans="1:13" s="50" customFormat="1" ht="15" customHeight="1" x14ac:dyDescent="0.25">
      <c r="A23" s="28">
        <v>11</v>
      </c>
      <c r="B23" s="45" t="s">
        <v>44</v>
      </c>
      <c r="C23" s="28" t="s">
        <v>61</v>
      </c>
      <c r="D23" s="28" t="s">
        <v>61</v>
      </c>
      <c r="E23" s="42" t="s">
        <v>33</v>
      </c>
      <c r="F23" s="36"/>
      <c r="G23" s="37"/>
      <c r="H23" s="37"/>
      <c r="I23" s="37"/>
      <c r="J23" s="38"/>
      <c r="K23" s="39">
        <v>6</v>
      </c>
      <c r="L23" s="49">
        <v>1930.97</v>
      </c>
      <c r="M23" s="39">
        <f t="shared" si="0"/>
        <v>11585.82</v>
      </c>
    </row>
    <row r="24" spans="1:13" s="29" customFormat="1" x14ac:dyDescent="0.25">
      <c r="A24" s="28">
        <v>12</v>
      </c>
      <c r="B24" s="45" t="s">
        <v>45</v>
      </c>
      <c r="C24" s="28" t="s">
        <v>79</v>
      </c>
      <c r="D24" s="28" t="s">
        <v>79</v>
      </c>
      <c r="E24" s="42" t="s">
        <v>33</v>
      </c>
      <c r="F24" s="36"/>
      <c r="G24" s="37"/>
      <c r="H24" s="37"/>
      <c r="I24" s="37"/>
      <c r="J24" s="38"/>
      <c r="K24" s="39">
        <v>4</v>
      </c>
      <c r="L24" s="49">
        <v>746.26</v>
      </c>
      <c r="M24" s="39">
        <f t="shared" si="0"/>
        <v>2985.04</v>
      </c>
    </row>
    <row r="25" spans="1:13" s="29" customFormat="1" ht="30" x14ac:dyDescent="0.25">
      <c r="A25" s="28">
        <v>13</v>
      </c>
      <c r="B25" s="45" t="s">
        <v>46</v>
      </c>
      <c r="C25" s="28" t="s">
        <v>62</v>
      </c>
      <c r="D25" s="28" t="s">
        <v>62</v>
      </c>
      <c r="E25" s="42" t="s">
        <v>33</v>
      </c>
      <c r="F25" s="36"/>
      <c r="G25" s="37"/>
      <c r="H25" s="37"/>
      <c r="I25" s="37"/>
      <c r="J25" s="38">
        <v>0.1</v>
      </c>
      <c r="K25" s="39">
        <v>6</v>
      </c>
      <c r="L25" s="49">
        <v>2612.02</v>
      </c>
      <c r="M25" s="39">
        <f t="shared" si="0"/>
        <v>15672.119999999999</v>
      </c>
    </row>
    <row r="26" spans="1:13" s="23" customFormat="1" x14ac:dyDescent="0.25">
      <c r="A26" s="40" t="s">
        <v>27</v>
      </c>
      <c r="B26" s="41" t="s">
        <v>53</v>
      </c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7"/>
    </row>
    <row r="27" spans="1:13" s="29" customFormat="1" x14ac:dyDescent="0.25">
      <c r="A27" s="28">
        <v>1</v>
      </c>
      <c r="B27" s="46" t="s">
        <v>47</v>
      </c>
      <c r="C27" s="28" t="s">
        <v>80</v>
      </c>
      <c r="D27" s="28" t="s">
        <v>80</v>
      </c>
      <c r="E27" s="42" t="s">
        <v>33</v>
      </c>
      <c r="F27" s="33"/>
      <c r="G27" s="33"/>
      <c r="H27" s="33"/>
      <c r="I27" s="33"/>
      <c r="J27" s="30"/>
      <c r="K27" s="39">
        <v>1</v>
      </c>
      <c r="L27" s="48">
        <v>4275.84</v>
      </c>
      <c r="M27" s="39">
        <f t="shared" si="0"/>
        <v>4275.84</v>
      </c>
    </row>
    <row r="28" spans="1:13" s="29" customFormat="1" ht="25.5" x14ac:dyDescent="0.25">
      <c r="A28" s="28">
        <v>2</v>
      </c>
      <c r="B28" s="46" t="s">
        <v>48</v>
      </c>
      <c r="C28" s="28" t="s">
        <v>65</v>
      </c>
      <c r="D28" s="28" t="s">
        <v>65</v>
      </c>
      <c r="E28" s="42" t="s">
        <v>33</v>
      </c>
      <c r="F28" s="33"/>
      <c r="G28" s="33"/>
      <c r="H28" s="33"/>
      <c r="I28" s="33"/>
      <c r="J28" s="30"/>
      <c r="K28" s="39">
        <v>1</v>
      </c>
      <c r="L28" s="48">
        <v>60986.83</v>
      </c>
      <c r="M28" s="39">
        <f t="shared" si="0"/>
        <v>60986.83</v>
      </c>
    </row>
    <row r="29" spans="1:13" s="29" customFormat="1" x14ac:dyDescent="0.25">
      <c r="A29" s="28">
        <v>3</v>
      </c>
      <c r="B29" s="46" t="s">
        <v>49</v>
      </c>
      <c r="C29" s="28" t="s">
        <v>66</v>
      </c>
      <c r="D29" s="28" t="s">
        <v>66</v>
      </c>
      <c r="E29" s="42" t="s">
        <v>33</v>
      </c>
      <c r="F29" s="33"/>
      <c r="G29" s="33"/>
      <c r="H29" s="33"/>
      <c r="I29" s="33"/>
      <c r="J29" s="30"/>
      <c r="K29" s="39">
        <v>1</v>
      </c>
      <c r="L29" s="48">
        <v>23739.79</v>
      </c>
      <c r="M29" s="39">
        <f t="shared" si="0"/>
        <v>23739.79</v>
      </c>
    </row>
    <row r="30" spans="1:13" s="29" customFormat="1" x14ac:dyDescent="0.25">
      <c r="A30" s="28">
        <v>4</v>
      </c>
      <c r="B30" s="46" t="s">
        <v>50</v>
      </c>
      <c r="C30" s="28" t="s">
        <v>81</v>
      </c>
      <c r="D30" s="28" t="s">
        <v>81</v>
      </c>
      <c r="E30" s="42" t="s">
        <v>33</v>
      </c>
      <c r="F30" s="33"/>
      <c r="G30" s="33"/>
      <c r="H30" s="33"/>
      <c r="I30" s="33"/>
      <c r="J30" s="30"/>
      <c r="K30" s="39">
        <v>16</v>
      </c>
      <c r="L30" s="48">
        <v>5683.18</v>
      </c>
      <c r="M30" s="39">
        <f t="shared" si="0"/>
        <v>90930.880000000005</v>
      </c>
    </row>
    <row r="31" spans="1:13" s="29" customFormat="1" x14ac:dyDescent="0.25">
      <c r="A31" s="28">
        <v>5</v>
      </c>
      <c r="B31" s="46" t="s">
        <v>51</v>
      </c>
      <c r="C31" s="28" t="s">
        <v>82</v>
      </c>
      <c r="D31" s="28" t="s">
        <v>82</v>
      </c>
      <c r="E31" s="42" t="s">
        <v>33</v>
      </c>
      <c r="F31" s="33"/>
      <c r="G31" s="33"/>
      <c r="H31" s="33"/>
      <c r="I31" s="33"/>
      <c r="J31" s="30"/>
      <c r="K31" s="39">
        <v>1</v>
      </c>
      <c r="L31" s="48">
        <v>15213.75</v>
      </c>
      <c r="M31" s="39">
        <f t="shared" si="0"/>
        <v>15213.75</v>
      </c>
    </row>
    <row r="32" spans="1:13" s="29" customFormat="1" x14ac:dyDescent="0.25">
      <c r="A32" s="28">
        <v>6</v>
      </c>
      <c r="B32" s="46" t="s">
        <v>52</v>
      </c>
      <c r="C32" s="28" t="s">
        <v>83</v>
      </c>
      <c r="D32" s="28" t="s">
        <v>83</v>
      </c>
      <c r="E32" s="42" t="s">
        <v>33</v>
      </c>
      <c r="F32" s="33"/>
      <c r="G32" s="33"/>
      <c r="H32" s="33"/>
      <c r="I32" s="33"/>
      <c r="J32" s="30"/>
      <c r="K32" s="39">
        <v>10</v>
      </c>
      <c r="L32" s="48">
        <v>789.47</v>
      </c>
      <c r="M32" s="39">
        <f t="shared" si="0"/>
        <v>7894.7000000000007</v>
      </c>
    </row>
    <row r="33" spans="1:15" x14ac:dyDescent="0.25">
      <c r="A33" s="12"/>
      <c r="B33" s="13" t="s">
        <v>14</v>
      </c>
      <c r="C33" s="14"/>
      <c r="D33" s="14"/>
      <c r="E33" s="14"/>
      <c r="F33" s="14"/>
      <c r="G33" s="14"/>
      <c r="H33" s="14"/>
      <c r="I33" s="14"/>
      <c r="J33" s="14"/>
      <c r="K33" s="15">
        <f>SUM(K13:K32)</f>
        <v>988</v>
      </c>
      <c r="L33" s="15"/>
      <c r="M33" s="15">
        <f>SUM(M13:M32)</f>
        <v>1034290.5399999999</v>
      </c>
    </row>
    <row r="34" spans="1:15" ht="48" customHeight="1" x14ac:dyDescent="0.25">
      <c r="A34" s="63" t="s">
        <v>63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</row>
    <row r="35" spans="1:15" ht="48" customHeight="1" x14ac:dyDescent="0.25">
      <c r="A35" s="65" t="s">
        <v>59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</row>
    <row r="36" spans="1:15" ht="54.75" customHeight="1" x14ac:dyDescent="0.25">
      <c r="A36" s="16">
        <v>1</v>
      </c>
      <c r="B36" s="17" t="s">
        <v>9</v>
      </c>
      <c r="C36" s="62" t="s">
        <v>31</v>
      </c>
      <c r="D36" s="62"/>
      <c r="E36" s="62"/>
      <c r="F36" s="62"/>
      <c r="G36" s="62"/>
      <c r="H36" s="62"/>
      <c r="I36" s="62"/>
      <c r="J36" s="62"/>
      <c r="K36" s="62"/>
      <c r="L36" s="62"/>
      <c r="M36" s="62"/>
    </row>
    <row r="37" spans="1:15" ht="189.75" customHeight="1" x14ac:dyDescent="0.25">
      <c r="A37" s="16">
        <v>2</v>
      </c>
      <c r="B37" s="18" t="s">
        <v>20</v>
      </c>
      <c r="C37" s="58" t="s">
        <v>54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</row>
    <row r="38" spans="1:15" ht="27" customHeight="1" x14ac:dyDescent="0.25">
      <c r="A38" s="16"/>
      <c r="B38" s="18"/>
      <c r="C38" s="58"/>
      <c r="D38" s="60"/>
      <c r="E38" s="60"/>
      <c r="F38" s="60"/>
      <c r="G38" s="60"/>
      <c r="H38" s="60"/>
      <c r="I38" s="60"/>
      <c r="J38" s="60"/>
      <c r="K38" s="60"/>
      <c r="L38" s="60"/>
      <c r="M38" s="60"/>
    </row>
    <row r="39" spans="1:15" ht="74.25" customHeight="1" x14ac:dyDescent="0.25">
      <c r="A39" s="16">
        <v>3</v>
      </c>
      <c r="B39" s="17" t="s">
        <v>15</v>
      </c>
      <c r="C39" s="56" t="s">
        <v>32</v>
      </c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</row>
    <row r="40" spans="1:15" ht="133.5" customHeight="1" x14ac:dyDescent="0.25">
      <c r="A40" s="16">
        <v>4</v>
      </c>
      <c r="B40" s="17" t="s">
        <v>10</v>
      </c>
      <c r="C40" s="59" t="s">
        <v>29</v>
      </c>
      <c r="D40" s="59"/>
      <c r="E40" s="59"/>
      <c r="F40" s="59"/>
      <c r="G40" s="59"/>
      <c r="H40" s="59"/>
      <c r="I40" s="59"/>
      <c r="J40" s="59"/>
      <c r="K40" s="59"/>
      <c r="L40" s="59"/>
      <c r="M40" s="59"/>
    </row>
    <row r="41" spans="1:15" ht="45" customHeight="1" x14ac:dyDescent="0.25">
      <c r="A41" s="16">
        <v>5</v>
      </c>
      <c r="B41" s="19" t="s">
        <v>16</v>
      </c>
      <c r="C41" s="54" t="s">
        <v>55</v>
      </c>
      <c r="D41" s="54"/>
      <c r="E41" s="54"/>
      <c r="F41" s="54"/>
      <c r="G41" s="54"/>
      <c r="H41" s="54"/>
      <c r="I41" s="54"/>
      <c r="J41" s="54"/>
      <c r="K41" s="54"/>
      <c r="L41" s="54"/>
      <c r="M41" s="54"/>
    </row>
    <row r="42" spans="1:15" ht="18.75" customHeight="1" x14ac:dyDescent="0.25">
      <c r="A42" s="53" t="s">
        <v>3</v>
      </c>
      <c r="B42" s="53"/>
      <c r="C42" s="20"/>
      <c r="D42" s="35"/>
      <c r="E42" s="20"/>
      <c r="F42" s="20"/>
      <c r="G42" s="20"/>
      <c r="H42" s="20"/>
      <c r="I42" s="20"/>
      <c r="J42" s="21"/>
      <c r="K42" s="53" t="s">
        <v>7</v>
      </c>
      <c r="L42" s="53"/>
    </row>
    <row r="43" spans="1:15" x14ac:dyDescent="0.25">
      <c r="A43" s="53" t="s">
        <v>4</v>
      </c>
      <c r="B43" s="53"/>
      <c r="C43" s="20"/>
      <c r="D43" s="35"/>
      <c r="E43" s="20"/>
      <c r="F43" s="20"/>
      <c r="G43" s="20"/>
      <c r="H43" s="20"/>
      <c r="I43" s="20"/>
      <c r="J43" s="21"/>
    </row>
    <row r="44" spans="1:15" x14ac:dyDescent="0.25">
      <c r="A44" s="3"/>
      <c r="E44" s="3"/>
      <c r="F44" s="3"/>
      <c r="G44" s="3"/>
      <c r="H44" s="3"/>
      <c r="I44" s="3"/>
      <c r="J44" s="22"/>
    </row>
    <row r="45" spans="1:15" x14ac:dyDescent="0.25">
      <c r="A45" s="67" t="s">
        <v>58</v>
      </c>
      <c r="B45" s="67"/>
      <c r="E45" s="3"/>
      <c r="F45" s="3"/>
      <c r="G45" s="3"/>
      <c r="H45" s="3"/>
      <c r="I45" s="3"/>
      <c r="J45" s="22"/>
    </row>
    <row r="46" spans="1:15" x14ac:dyDescent="0.25">
      <c r="A46" s="68"/>
      <c r="B46" s="68"/>
      <c r="E46" s="3"/>
      <c r="F46" s="3"/>
      <c r="G46" s="3"/>
      <c r="H46" s="3"/>
      <c r="I46" s="3"/>
      <c r="J46" s="22"/>
    </row>
    <row r="47" spans="1:15" x14ac:dyDescent="0.25">
      <c r="A47" s="61" t="s">
        <v>57</v>
      </c>
      <c r="B47" s="61"/>
      <c r="E47" s="3"/>
      <c r="F47" s="3"/>
      <c r="G47" s="3"/>
      <c r="H47" s="3"/>
      <c r="I47" s="3"/>
      <c r="J47" s="22"/>
      <c r="K47" s="4" t="s">
        <v>8</v>
      </c>
    </row>
    <row r="48" spans="1:15" x14ac:dyDescent="0.25">
      <c r="A48" s="61" t="s">
        <v>5</v>
      </c>
      <c r="B48" s="61"/>
      <c r="E48" s="3"/>
      <c r="F48" s="3"/>
      <c r="G48" s="3"/>
      <c r="H48" s="3"/>
      <c r="I48" s="3"/>
      <c r="J48" s="22"/>
      <c r="L48" s="1" t="s">
        <v>5</v>
      </c>
    </row>
  </sheetData>
  <mergeCells count="23">
    <mergeCell ref="A48:B48"/>
    <mergeCell ref="A42:B42"/>
    <mergeCell ref="A43:B43"/>
    <mergeCell ref="A47:B47"/>
    <mergeCell ref="A45:B46"/>
    <mergeCell ref="A4:M4"/>
    <mergeCell ref="A6:M6"/>
    <mergeCell ref="C36:M36"/>
    <mergeCell ref="A34:M34"/>
    <mergeCell ref="B10:B11"/>
    <mergeCell ref="K10:K11"/>
    <mergeCell ref="L10:L11"/>
    <mergeCell ref="M10:M11"/>
    <mergeCell ref="E10:E11"/>
    <mergeCell ref="A10:A11"/>
    <mergeCell ref="A35:M35"/>
    <mergeCell ref="K42:L42"/>
    <mergeCell ref="C41:M41"/>
    <mergeCell ref="F10:J10"/>
    <mergeCell ref="C39:O39"/>
    <mergeCell ref="C37:M37"/>
    <mergeCell ref="C40:M40"/>
    <mergeCell ref="C38:M38"/>
  </mergeCells>
  <printOptions horizontalCentered="1"/>
  <pageMargins left="3.937007874015748E-2" right="0.19685039370078741" top="0.19685039370078741" bottom="0" header="0.31496062992125984" footer="0.31496062992125984"/>
  <pageSetup paperSize="9" scale="65" fitToHeight="2" orientation="landscape" r:id="rId1"/>
  <rowBreaks count="1" manualBreakCount="1">
    <brk id="35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Копусов Евгений Николаевич</cp:lastModifiedBy>
  <cp:lastPrinted>2013-11-28T10:27:16Z</cp:lastPrinted>
  <dcterms:created xsi:type="dcterms:W3CDTF">2010-07-02T14:47:49Z</dcterms:created>
  <dcterms:modified xsi:type="dcterms:W3CDTF">2014-09-08T08:30:03Z</dcterms:modified>
</cp:coreProperties>
</file>