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 l="1"/>
  <c r="F7" i="1" s="1"/>
  <c r="F8" i="1" s="1"/>
  <c r="F9" i="1" s="1"/>
  <c r="F10" i="1" l="1"/>
  <c r="F11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<sst xmlns="http://schemas.openxmlformats.org/spreadsheetml/2006/main" count="14" uniqueCount="14">
  <si>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</si>
  <si>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</si>
  <si>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</si>
  <si>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</si>
  <si>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</si>
  <si>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</si>
  <si>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</si>
  <si>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>Сметная стоимость строительства в текущем уровне цен на 2014г., руб.</t>
  </si>
  <si>
    <t>Итого</t>
  </si>
  <si>
    <t>Ремонт кровли в осях 1-5,А-Г, 5-7,А-Г, 7-10,А-Г корп. 74 инв. 100096                                       (ЛС№339)</t>
  </si>
  <si>
    <t>С индексом-дефлятором в размере 1,029 с мая 2014 года  до декабря 2014 года</t>
  </si>
  <si>
    <t>Всего с договорным коэффициентом к=0,999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</si>
  <si>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</si>
  <si>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"Выполнение работ по капитальному ремонту кровли здания 74"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</si>
</sst>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topLeftCell="A7" workbookViewId="0">
      <selection activeCell="A13" sqref="A13:XFD18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4" t="s">
        <v>12</v>
      </c>
      <c r="D1" s="24"/>
      <c r="E1" s="24"/>
      <c r="F1" s="24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2" t="s">
        <v>13</v>
      </c>
      <c r="B3" s="23"/>
      <c r="C3" s="23"/>
      <c r="D3" s="23"/>
      <c r="E3" s="23"/>
      <c r="F3" s="23"/>
    </row>
    <row r="4" spans="1:6" x14ac:dyDescent="0.25">
      <c r="A4" s="3"/>
      <c r="B4" s="2"/>
      <c r="C4" s="3"/>
      <c r="D4" s="3"/>
      <c r="E4" s="2"/>
      <c r="F4" s="2"/>
    </row>
    <row r="5" spans="1:6" ht="101.25" customHeight="1" x14ac:dyDescent="0.25">
      <c r="A5" s="7" t="s">
        <v>0</v>
      </c>
      <c r="B5" s="8" t="s">
        <v>1</v>
      </c>
      <c r="C5" s="7" t="s">
        <v>2</v>
      </c>
      <c r="D5" s="7" t="s">
        <v>7</v>
      </c>
      <c r="E5" s="7" t="s">
        <v>3</v>
      </c>
      <c r="F5" s="7" t="s">
        <v>4</v>
      </c>
    </row>
    <row r="6" spans="1:6" ht="66" customHeight="1" x14ac:dyDescent="0.25">
      <c r="A6" s="12">
        <v>1</v>
      </c>
      <c r="B6" s="17" t="s">
        <v>9</v>
      </c>
      <c r="C6" s="13">
        <v>614471</v>
      </c>
      <c r="D6" s="13">
        <f>E6</f>
        <v>3862355</v>
      </c>
      <c r="E6" s="13">
        <v>3862355</v>
      </c>
      <c r="F6" s="13">
        <f t="shared" ref="F6" si="0">E6</f>
        <v>3862355</v>
      </c>
    </row>
    <row r="7" spans="1:6" s="1" customFormat="1" ht="22.5" customHeight="1" x14ac:dyDescent="0.25">
      <c r="A7" s="12"/>
      <c r="B7" s="15" t="s">
        <v>8</v>
      </c>
      <c r="C7" s="13"/>
      <c r="D7" s="13"/>
      <c r="E7" s="13"/>
      <c r="F7" s="14">
        <f>F6</f>
        <v>3862355</v>
      </c>
    </row>
    <row r="8" spans="1:6" s="1" customFormat="1" ht="55.5" customHeight="1" x14ac:dyDescent="0.25">
      <c r="A8" s="12"/>
      <c r="B8" s="15" t="s">
        <v>10</v>
      </c>
      <c r="C8" s="13"/>
      <c r="D8" s="13"/>
      <c r="E8" s="13"/>
      <c r="F8" s="14">
        <f>ROUND(F7*1.029,2)</f>
        <v>3974363.3</v>
      </c>
    </row>
    <row r="9" spans="1:6" ht="36" customHeight="1" x14ac:dyDescent="0.25">
      <c r="A9" s="16"/>
      <c r="B9" s="19" t="s">
        <v>11</v>
      </c>
      <c r="C9" s="14"/>
      <c r="D9" s="14"/>
      <c r="E9" s="18"/>
      <c r="F9" s="14">
        <f>ROUND(F8*0.999,2)</f>
        <v>3970388.94</v>
      </c>
    </row>
    <row r="10" spans="1:6" ht="20.25" customHeight="1" x14ac:dyDescent="0.25">
      <c r="A10" s="16"/>
      <c r="B10" s="20" t="s">
        <v>5</v>
      </c>
      <c r="C10" s="14"/>
      <c r="D10" s="14"/>
      <c r="E10" s="18"/>
      <c r="F10" s="14">
        <f>F9*0.18</f>
        <v>714670.00919999997</v>
      </c>
    </row>
    <row r="11" spans="1:6" ht="18" customHeight="1" x14ac:dyDescent="0.25">
      <c r="A11" s="16"/>
      <c r="B11" s="19" t="s">
        <v>6</v>
      </c>
      <c r="C11" s="14"/>
      <c r="D11" s="14"/>
      <c r="E11" s="21"/>
      <c r="F11" s="14">
        <f>F9+F10</f>
        <v>4685058.9491999997</v>
      </c>
    </row>
    <row r="12" spans="1:6" x14ac:dyDescent="0.25">
      <c r="A12" s="6"/>
      <c r="B12" s="9"/>
      <c r="C12" s="10"/>
      <c r="D12" s="11"/>
      <c r="E12" s="5"/>
      <c r="F12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2014-09-17T07:12:43Z</cp:lastPrinted>
  <dcterms:created xsi:type="dcterms:W3CDTF">2014-03-18T07:35:04Z</dcterms:created>
  <dcterms:modified xsi:type="dcterms:W3CDTF">2014-10-03T09:21:00Z</dcterms:modified>
</cp:coreProperties>
</file>