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200" windowHeight="11385"/>
  </bookViews>
  <sheets>
    <sheet name="16 шагов" sheetId="4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G7" i="4" l="1"/>
  <c r="E7" i="4"/>
  <c r="D7" i="4"/>
  <c r="F6" i="4"/>
  <c r="F5" i="4"/>
  <c r="F4" i="4"/>
  <c r="F3" i="4"/>
  <c r="F7" i="4" s="1"/>
  <c r="D35" i="4" l="1"/>
  <c r="E19" i="4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</calcChain>
</file>

<file path=xl/sharedStrings.xml><?xml version="1.0" encoding="utf-8"?>
<sst xmlns="http://schemas.openxmlformats.org/spreadsheetml/2006/main" count="59" uniqueCount="42">
  <si>
    <t>№ п/п</t>
  </si>
  <si>
    <t>Инв. №</t>
  </si>
  <si>
    <t>Шаг аукциона</t>
  </si>
  <si>
    <t xml:space="preserve">Рыночная стоимость с НДС </t>
  </si>
  <si>
    <t>Длительность этапа, мин.</t>
  </si>
  <si>
    <t>Время начала (московское)</t>
  </si>
  <si>
    <t>Задаток 10%</t>
  </si>
  <si>
    <t xml:space="preserve">Наименование объекта </t>
  </si>
  <si>
    <t>Начало подачи заявок</t>
  </si>
  <si>
    <t>Окончание подачи заявок</t>
  </si>
  <si>
    <t>Наименование</t>
  </si>
  <si>
    <t>Сумма понижения, руб.</t>
  </si>
  <si>
    <t>Сумма с учётом понижения, руб.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</si>
  <si>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</si>
  <si>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Начальная цена аукциона</t>
  </si>
  <si>
    <t>Шаг понижения</t>
  </si>
  <si>
    <t>Цена отсечения (с НДС)</t>
  </si>
  <si>
    <t>Количество шагов</t>
  </si>
  <si>
    <t>01.08.2022 06 ч. 00 мин.</t>
  </si>
  <si>
    <t>01.08.2022 06 ч. 05 мин.</t>
  </si>
  <si>
    <t>01.08.2022 06 ч. 10 мин.</t>
  </si>
  <si>
    <t>01.08.2022 06 ч. 15 мин.</t>
  </si>
  <si>
    <t>01.08.2022 06 ч. 20 мин.</t>
  </si>
  <si>
    <t>01.08.2022 06 ч. 25 мин.</t>
  </si>
  <si>
    <t>01.08.2022 06 ч. 30 мин.</t>
  </si>
  <si>
    <t>01.08.2022 06 ч. 35 мин.</t>
  </si>
  <si>
    <t>01.08.2022 06 ч. 40 мин.</t>
  </si>
  <si>
    <t>01.08.2022 06 ч. 45 мин.</t>
  </si>
  <si>
    <t>01.08.2022 06 ч. 50 мин.</t>
  </si>
  <si>
    <t>01.08.2022 06 ч. 55 мин.</t>
  </si>
  <si>
    <t>01.08.2022 07 ч. 00 мин.</t>
  </si>
  <si>
    <t>01.08.2022 07 ч. 05 мин.</t>
  </si>
  <si>
    <t>01.08.2022 07 ч. 10 мин.</t>
  </si>
  <si>
    <t>01.08.2022 07 ч. 15 мин.</t>
  </si>
  <si>
    <t>01.08.2022 07 ч. 20 мин.</t>
  </si>
  <si>
    <t>Имущественный  комплекс «База отдыха оз.М.Жужгово», расположенный по адресу: Курганская обл, р-н Шумихинский, в границах бывшего ТОО "Большевик" юго-западнее оз. Мал.Жужгово</t>
  </si>
  <si>
    <t>Благоустройство базы отдыха</t>
  </si>
  <si>
    <t>Ограждение базы отдыха</t>
  </si>
  <si>
    <t xml:space="preserve"> Линия электроосвещения базы отдыха</t>
  </si>
  <si>
    <t>Земельный участок общей площадью 30 000 кв.м. Кадастровый номер 45:22:010606:350</t>
  </si>
  <si>
    <t>Итого:</t>
  </si>
  <si>
    <t xml:space="preserve"> время московское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</si>
</sst>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Fill="1"/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wrapText="1"/>
    </xf>
    <xf numFmtId="4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wrapText="1"/>
    </xf>
    <xf numFmtId="4" fontId="3" fillId="0" borderId="1" xfId="0" applyNumberFormat="1" applyFont="1" applyFill="1" applyBorder="1" applyAlignment="1">
      <alignment horizontal="center" wrapText="1"/>
    </xf>
    <xf numFmtId="4" fontId="0" fillId="0" borderId="0" xfId="0" applyNumberForma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wrapText="1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_расчет СХК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topLeftCell="A4" zoomScale="110" zoomScaleNormal="110" workbookViewId="0">
      <selection activeCell="E11" sqref="E11"/>
    </sheetView>
  </sheetViews>
  <sheetFormatPr defaultRowHeight="15" x14ac:dyDescent="0.25"/>
  <cols>
    <col min="1" max="1" width="4.85546875" style="1" customWidth="1"/>
    <col min="2" max="2" width="10.28515625" style="1" customWidth="1"/>
    <col min="3" max="3" width="54" style="1" customWidth="1"/>
    <col min="4" max="4" width="14.5703125" style="1" customWidth="1"/>
    <col min="5" max="5" width="16.28515625" style="1" customWidth="1"/>
    <col min="6" max="6" width="26.42578125" style="1" customWidth="1"/>
    <col min="7" max="7" width="12" style="1" customWidth="1"/>
    <col min="8" max="8" width="14" style="1" customWidth="1"/>
    <col min="9" max="9" width="15.7109375" style="1" customWidth="1"/>
    <col min="10" max="10" width="16.140625" style="1" customWidth="1"/>
    <col min="11" max="11" width="14.140625" style="1" customWidth="1"/>
    <col min="12" max="16384" width="9.140625" style="1"/>
  </cols>
  <sheetData>
    <row r="1" spans="1:10" ht="57" customHeight="1" x14ac:dyDescent="0.3">
      <c r="C1" s="23" t="s">
        <v>35</v>
      </c>
      <c r="D1" s="23"/>
      <c r="E1" s="23"/>
      <c r="F1" s="23"/>
      <c r="G1" s="23"/>
      <c r="H1" s="23"/>
    </row>
    <row r="2" spans="1:10" ht="115.5" customHeight="1" x14ac:dyDescent="0.25">
      <c r="A2" s="2" t="s">
        <v>0</v>
      </c>
      <c r="B2" s="2" t="s">
        <v>1</v>
      </c>
      <c r="C2" s="3" t="s">
        <v>7</v>
      </c>
      <c r="D2" s="4" t="s">
        <v>3</v>
      </c>
      <c r="E2" s="4" t="s">
        <v>16</v>
      </c>
      <c r="F2" s="4" t="s">
        <v>6</v>
      </c>
      <c r="G2" s="4" t="s">
        <v>2</v>
      </c>
      <c r="H2" s="4" t="s">
        <v>17</v>
      </c>
      <c r="I2" s="4" t="s">
        <v>4</v>
      </c>
      <c r="J2" s="4" t="s">
        <v>5</v>
      </c>
    </row>
    <row r="3" spans="1:10" ht="28.5" customHeight="1" x14ac:dyDescent="0.25">
      <c r="A3" s="5">
        <v>1</v>
      </c>
      <c r="B3" s="5">
        <v>3887</v>
      </c>
      <c r="C3" s="16" t="s">
        <v>39</v>
      </c>
      <c r="D3" s="6">
        <v>603000</v>
      </c>
      <c r="E3" s="6">
        <v>391000</v>
      </c>
      <c r="F3" s="6">
        <f>D3*0.1</f>
        <v>60300</v>
      </c>
      <c r="G3" s="24">
        <v>70250</v>
      </c>
      <c r="H3" s="24">
        <v>16</v>
      </c>
      <c r="I3" s="27">
        <v>5</v>
      </c>
      <c r="J3" s="30">
        <v>44774.25</v>
      </c>
    </row>
    <row r="4" spans="1:10" ht="15.75" customHeight="1" x14ac:dyDescent="0.25">
      <c r="A4" s="5">
        <v>2</v>
      </c>
      <c r="B4" s="5">
        <v>4091</v>
      </c>
      <c r="C4" s="16" t="s">
        <v>36</v>
      </c>
      <c r="D4" s="6">
        <v>1371000</v>
      </c>
      <c r="E4" s="6">
        <v>888000</v>
      </c>
      <c r="F4" s="6">
        <f t="shared" ref="F4:F6" si="0">D4*0.1</f>
        <v>137100</v>
      </c>
      <c r="G4" s="25"/>
      <c r="H4" s="25"/>
      <c r="I4" s="28"/>
      <c r="J4" s="31"/>
    </row>
    <row r="5" spans="1:10" ht="15.75" customHeight="1" x14ac:dyDescent="0.25">
      <c r="A5" s="5">
        <v>3</v>
      </c>
      <c r="B5" s="5">
        <v>4092</v>
      </c>
      <c r="C5" s="16" t="s">
        <v>37</v>
      </c>
      <c r="D5" s="6">
        <v>839000</v>
      </c>
      <c r="E5" s="6">
        <v>544000</v>
      </c>
      <c r="F5" s="6">
        <f t="shared" si="0"/>
        <v>83900</v>
      </c>
      <c r="G5" s="25"/>
      <c r="H5" s="25"/>
      <c r="I5" s="28"/>
      <c r="J5" s="31"/>
    </row>
    <row r="6" spans="1:10" ht="15.75" customHeight="1" x14ac:dyDescent="0.25">
      <c r="A6" s="5">
        <v>4</v>
      </c>
      <c r="B6" s="5">
        <v>4093</v>
      </c>
      <c r="C6" s="16" t="s">
        <v>38</v>
      </c>
      <c r="D6" s="6">
        <v>382000</v>
      </c>
      <c r="E6" s="6">
        <v>248000</v>
      </c>
      <c r="F6" s="6">
        <f t="shared" si="0"/>
        <v>38200</v>
      </c>
      <c r="G6" s="26"/>
      <c r="H6" s="26"/>
      <c r="I6" s="29"/>
      <c r="J6" s="32"/>
    </row>
    <row r="7" spans="1:10" ht="15.75" customHeight="1" x14ac:dyDescent="0.25">
      <c r="A7" s="7"/>
      <c r="B7" s="7"/>
      <c r="C7" s="17" t="s">
        <v>40</v>
      </c>
      <c r="D7" s="18">
        <f>SUM(D3:D6)</f>
        <v>3195000</v>
      </c>
      <c r="E7" s="18">
        <f>SUM(E3:E6)</f>
        <v>2071000</v>
      </c>
      <c r="F7" s="18">
        <f>SUM(F3:F6)</f>
        <v>319500</v>
      </c>
      <c r="G7" s="18">
        <f>G3</f>
        <v>70250</v>
      </c>
      <c r="H7" s="19">
        <v>16</v>
      </c>
      <c r="I7" s="20">
        <v>5</v>
      </c>
      <c r="J7" s="21">
        <v>44774.25</v>
      </c>
    </row>
    <row r="8" spans="1:10" ht="15.75" customHeight="1" x14ac:dyDescent="0.25"/>
    <row r="9" spans="1:10" ht="15.75" customHeight="1" x14ac:dyDescent="0.25"/>
    <row r="10" spans="1:10" ht="15.75" x14ac:dyDescent="0.25">
      <c r="B10" s="1" t="s">
        <v>8</v>
      </c>
      <c r="E10" s="22">
        <v>44749.416666666664</v>
      </c>
      <c r="F10" s="1" t="s">
        <v>41</v>
      </c>
    </row>
    <row r="11" spans="1:10" ht="15.75" x14ac:dyDescent="0.25">
      <c r="B11" s="1" t="s">
        <v>9</v>
      </c>
      <c r="E11" s="22">
        <v>44771.333333333336</v>
      </c>
      <c r="F11" s="1" t="s">
        <v>41</v>
      </c>
    </row>
    <row r="16" spans="1:10" ht="63" x14ac:dyDescent="0.25">
      <c r="B16" s="7" t="s">
        <v>0</v>
      </c>
      <c r="C16" s="7" t="s">
        <v>10</v>
      </c>
      <c r="D16" s="7" t="s">
        <v>11</v>
      </c>
      <c r="E16" s="7" t="s">
        <v>12</v>
      </c>
      <c r="F16" s="7" t="s">
        <v>13</v>
      </c>
    </row>
    <row r="17" spans="2:6" x14ac:dyDescent="0.25">
      <c r="B17" s="8">
        <v>1</v>
      </c>
      <c r="C17" s="8">
        <v>2</v>
      </c>
      <c r="D17" s="8">
        <v>4</v>
      </c>
      <c r="E17" s="8">
        <v>5</v>
      </c>
      <c r="F17" s="8">
        <v>6</v>
      </c>
    </row>
    <row r="18" spans="2:6" ht="15.75" x14ac:dyDescent="0.25">
      <c r="B18" s="9"/>
      <c r="C18" s="10" t="s">
        <v>14</v>
      </c>
      <c r="D18" s="11"/>
      <c r="E18" s="12">
        <v>3195000</v>
      </c>
      <c r="F18" s="13" t="s">
        <v>18</v>
      </c>
    </row>
    <row r="19" spans="2:6" ht="15.75" x14ac:dyDescent="0.25">
      <c r="B19" s="9">
        <v>1</v>
      </c>
      <c r="C19" s="9" t="s">
        <v>15</v>
      </c>
      <c r="D19" s="14">
        <v>70250</v>
      </c>
      <c r="E19" s="12">
        <f>E18-D19</f>
        <v>3124750</v>
      </c>
      <c r="F19" s="13" t="s">
        <v>19</v>
      </c>
    </row>
    <row r="20" spans="2:6" ht="15.75" x14ac:dyDescent="0.25">
      <c r="B20" s="9">
        <v>2</v>
      </c>
      <c r="C20" s="9" t="s">
        <v>15</v>
      </c>
      <c r="D20" s="14">
        <v>70250</v>
      </c>
      <c r="E20" s="12">
        <f t="shared" ref="E20:E34" si="1">E19-D20</f>
        <v>3054500</v>
      </c>
      <c r="F20" s="13" t="s">
        <v>20</v>
      </c>
    </row>
    <row r="21" spans="2:6" ht="15.75" x14ac:dyDescent="0.25">
      <c r="B21" s="9">
        <v>3</v>
      </c>
      <c r="C21" s="9" t="s">
        <v>15</v>
      </c>
      <c r="D21" s="14">
        <v>70250</v>
      </c>
      <c r="E21" s="12">
        <f t="shared" si="1"/>
        <v>2984250</v>
      </c>
      <c r="F21" s="13" t="s">
        <v>21</v>
      </c>
    </row>
    <row r="22" spans="2:6" ht="15.75" x14ac:dyDescent="0.25">
      <c r="B22" s="9">
        <v>4</v>
      </c>
      <c r="C22" s="9" t="s">
        <v>15</v>
      </c>
      <c r="D22" s="14">
        <v>70250</v>
      </c>
      <c r="E22" s="12">
        <f t="shared" si="1"/>
        <v>2914000</v>
      </c>
      <c r="F22" s="13" t="s">
        <v>22</v>
      </c>
    </row>
    <row r="23" spans="2:6" ht="15.75" x14ac:dyDescent="0.25">
      <c r="B23" s="9">
        <v>5</v>
      </c>
      <c r="C23" s="9" t="s">
        <v>15</v>
      </c>
      <c r="D23" s="14">
        <v>70250</v>
      </c>
      <c r="E23" s="12">
        <f t="shared" si="1"/>
        <v>2843750</v>
      </c>
      <c r="F23" s="13" t="s">
        <v>23</v>
      </c>
    </row>
    <row r="24" spans="2:6" ht="15.75" x14ac:dyDescent="0.25">
      <c r="B24" s="9">
        <v>6</v>
      </c>
      <c r="C24" s="9" t="s">
        <v>15</v>
      </c>
      <c r="D24" s="14">
        <v>70250</v>
      </c>
      <c r="E24" s="12">
        <f t="shared" si="1"/>
        <v>2773500</v>
      </c>
      <c r="F24" s="13" t="s">
        <v>24</v>
      </c>
    </row>
    <row r="25" spans="2:6" ht="15.75" x14ac:dyDescent="0.25">
      <c r="B25" s="9">
        <v>7</v>
      </c>
      <c r="C25" s="9" t="s">
        <v>15</v>
      </c>
      <c r="D25" s="14">
        <v>70250</v>
      </c>
      <c r="E25" s="12">
        <f t="shared" si="1"/>
        <v>2703250</v>
      </c>
      <c r="F25" s="13" t="s">
        <v>25</v>
      </c>
    </row>
    <row r="26" spans="2:6" ht="15.75" x14ac:dyDescent="0.25">
      <c r="B26" s="9">
        <v>8</v>
      </c>
      <c r="C26" s="9" t="s">
        <v>15</v>
      </c>
      <c r="D26" s="14">
        <v>70250</v>
      </c>
      <c r="E26" s="12">
        <f t="shared" si="1"/>
        <v>2633000</v>
      </c>
      <c r="F26" s="13" t="s">
        <v>26</v>
      </c>
    </row>
    <row r="27" spans="2:6" ht="15.75" x14ac:dyDescent="0.25">
      <c r="B27" s="9">
        <v>9</v>
      </c>
      <c r="C27" s="9" t="s">
        <v>15</v>
      </c>
      <c r="D27" s="14">
        <v>70250</v>
      </c>
      <c r="E27" s="12">
        <f t="shared" si="1"/>
        <v>2562750</v>
      </c>
      <c r="F27" s="13" t="s">
        <v>27</v>
      </c>
    </row>
    <row r="28" spans="2:6" ht="15.75" x14ac:dyDescent="0.25">
      <c r="B28" s="9">
        <v>10</v>
      </c>
      <c r="C28" s="9" t="s">
        <v>15</v>
      </c>
      <c r="D28" s="14">
        <v>70250</v>
      </c>
      <c r="E28" s="12">
        <f t="shared" si="1"/>
        <v>2492500</v>
      </c>
      <c r="F28" s="13" t="s">
        <v>28</v>
      </c>
    </row>
    <row r="29" spans="2:6" ht="15.75" x14ac:dyDescent="0.25">
      <c r="B29" s="9">
        <v>11</v>
      </c>
      <c r="C29" s="9" t="s">
        <v>15</v>
      </c>
      <c r="D29" s="14">
        <v>70250</v>
      </c>
      <c r="E29" s="12">
        <f t="shared" si="1"/>
        <v>2422250</v>
      </c>
      <c r="F29" s="13" t="s">
        <v>29</v>
      </c>
    </row>
    <row r="30" spans="2:6" ht="15.75" x14ac:dyDescent="0.25">
      <c r="B30" s="9">
        <v>12</v>
      </c>
      <c r="C30" s="9" t="s">
        <v>15</v>
      </c>
      <c r="D30" s="14">
        <v>70250</v>
      </c>
      <c r="E30" s="12">
        <f t="shared" si="1"/>
        <v>2352000</v>
      </c>
      <c r="F30" s="13" t="s">
        <v>30</v>
      </c>
    </row>
    <row r="31" spans="2:6" ht="15.75" x14ac:dyDescent="0.25">
      <c r="B31" s="9">
        <v>13</v>
      </c>
      <c r="C31" s="9" t="s">
        <v>15</v>
      </c>
      <c r="D31" s="14">
        <v>70250</v>
      </c>
      <c r="E31" s="12">
        <f t="shared" si="1"/>
        <v>2281750</v>
      </c>
      <c r="F31" s="13" t="s">
        <v>31</v>
      </c>
    </row>
    <row r="32" spans="2:6" ht="15.75" x14ac:dyDescent="0.25">
      <c r="B32" s="9">
        <v>14</v>
      </c>
      <c r="C32" s="9" t="s">
        <v>15</v>
      </c>
      <c r="D32" s="14">
        <v>70250</v>
      </c>
      <c r="E32" s="12">
        <f t="shared" si="1"/>
        <v>2211500</v>
      </c>
      <c r="F32" s="13" t="s">
        <v>32</v>
      </c>
    </row>
    <row r="33" spans="2:6" ht="15.75" x14ac:dyDescent="0.25">
      <c r="B33" s="9">
        <v>15</v>
      </c>
      <c r="C33" s="9" t="s">
        <v>15</v>
      </c>
      <c r="D33" s="14">
        <v>70250</v>
      </c>
      <c r="E33" s="12">
        <f t="shared" si="1"/>
        <v>2141250</v>
      </c>
      <c r="F33" s="13" t="s">
        <v>33</v>
      </c>
    </row>
    <row r="34" spans="2:6" ht="15.75" x14ac:dyDescent="0.25">
      <c r="B34" s="9">
        <v>16</v>
      </c>
      <c r="C34" s="9" t="s">
        <v>15</v>
      </c>
      <c r="D34" s="14">
        <v>70250</v>
      </c>
      <c r="E34" s="12">
        <f t="shared" si="1"/>
        <v>2071000</v>
      </c>
      <c r="F34" s="13" t="s">
        <v>34</v>
      </c>
    </row>
    <row r="35" spans="2:6" x14ac:dyDescent="0.25">
      <c r="D35" s="15">
        <f>D19+D20+D21+D22+D23+D24+D25+D26+D27+D28+D29+D30+D31+D32+D33+D34</f>
        <v>1124000</v>
      </c>
    </row>
  </sheetData>
  <mergeCells count="5">
    <mergeCell ref="C1:H1"/>
    <mergeCell ref="G3:G6"/>
    <mergeCell ref="H3:H6"/>
    <mergeCell ref="I3:I6"/>
    <mergeCell ref="J3:J6"/>
  </mergeCells>
  <pageMargins left="0.70866141732283472" right="0.70866141732283472" top="0.74803149606299213" bottom="0.74803149606299213" header="0.31496062992125984" footer="0.31496062992125984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16 шагов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Чеканина Анна Александровна</cp:lastModifiedBy>
  <cp:lastPrinted>2022-06-28T05:10:58Z</cp:lastPrinted>
  <dcterms:created xsi:type="dcterms:W3CDTF">2019-09-27T09:45:56Z</dcterms:created>
  <dcterms:modified xsi:type="dcterms:W3CDTF">2022-07-06T09:15:50Z</dcterms:modified>
</cp:coreProperties>
</file>