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6" i="1"/>
  <c r="F6" l="1"/>
  <c r="F7" s="1"/>
  <c r="F8" s="1"/>
  <c r="F9" l="1"/>
  <c r="F10" s="1"/>
</calcChain>
</file>

<file path=xl/sharedStrings.xml><?xml version="1.0" encoding="utf-8"?>
<sst xmlns="http://schemas.openxmlformats.org/spreadsheetml/2006/main" count="14" uniqueCount="14">
  <si>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</si>
  <si>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</si>
  <si>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</si>
  <si>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</si>
  <si>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</si>
  <si>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 xml:space="preserve"> </t>
  </si>
  <si>
    <t>НДС 18 %</t>
  </si>
  <si>
    <t xml:space="preserve">ВСЕГО </t>
  </si>
  <si>
    <t>ВСЕГО</t>
  </si>
  <si>
    <t>Итого с договорным коэффициентом К=0,8896537704</t>
  </si>
  <si>
    <t>Сметная стоимость строительства в текущем уровне цен на 2013г., руб.</t>
  </si>
  <si>
    <t>Капитальный ремонт трубопровода отопления (замена калориферов ВТЗ-8) цеха 80 ОАО ЧМЗ  (ЛС№80-8/2014)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</si>
  <si>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</si>
  <si>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 «Капитальный ремонт энергооборудования и сетей предприятия ОАО «ЧМЗ»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</si>
</sst>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8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0" fontId="0" fillId="0" borderId="0" xfId="0" applyFont="1"/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2" fontId="2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7"/>
  <sheetViews>
    <sheetView tabSelected="1" workbookViewId="0">
      <selection activeCell="H10" sqref="H10"/>
    </sheetView>
  </sheetViews>
  <sheetFormatPr defaultRowHeight="1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6">
      <c r="A1" s="1"/>
      <c r="B1" s="1"/>
      <c r="C1" s="25" t="s">
        <v>12</v>
      </c>
      <c r="D1" s="25"/>
      <c r="E1" s="25"/>
      <c r="F1" s="25"/>
    </row>
    <row r="2" spans="1:6">
      <c r="A2" s="1"/>
      <c r="B2" s="1"/>
      <c r="C2" s="1"/>
      <c r="D2" s="1"/>
      <c r="E2" s="4"/>
      <c r="F2" s="4"/>
    </row>
    <row r="3" spans="1:6" ht="74.25" customHeight="1">
      <c r="A3" s="23" t="s">
        <v>13</v>
      </c>
      <c r="B3" s="24"/>
      <c r="C3" s="24"/>
      <c r="D3" s="24"/>
      <c r="E3" s="24"/>
      <c r="F3" s="24"/>
    </row>
    <row r="4" spans="1:6">
      <c r="A4" s="3"/>
      <c r="B4" s="2"/>
      <c r="C4" s="3"/>
      <c r="D4" s="3"/>
      <c r="E4" s="2"/>
      <c r="F4" s="2"/>
    </row>
    <row r="5" spans="1:6" ht="101.25" customHeight="1">
      <c r="A5" s="7" t="s">
        <v>0</v>
      </c>
      <c r="B5" s="8" t="s">
        <v>1</v>
      </c>
      <c r="C5" s="7" t="s">
        <v>2</v>
      </c>
      <c r="D5" s="7" t="s">
        <v>10</v>
      </c>
      <c r="E5" s="7" t="s">
        <v>3</v>
      </c>
      <c r="F5" s="7" t="s">
        <v>4</v>
      </c>
    </row>
    <row r="6" spans="1:6" ht="66" customHeight="1">
      <c r="A6" s="14">
        <v>1</v>
      </c>
      <c r="B6" s="18" t="s">
        <v>11</v>
      </c>
      <c r="C6" s="15">
        <v>65510</v>
      </c>
      <c r="D6" s="15">
        <f>E6</f>
        <v>216228</v>
      </c>
      <c r="E6" s="15">
        <v>216228</v>
      </c>
      <c r="F6" s="15">
        <f t="shared" ref="F6" si="0">E6</f>
        <v>216228</v>
      </c>
    </row>
    <row r="7" spans="1:6" s="1" customFormat="1" ht="22.5" customHeight="1">
      <c r="A7" s="14"/>
      <c r="B7" s="20" t="s">
        <v>8</v>
      </c>
      <c r="C7" s="15"/>
      <c r="D7" s="15"/>
      <c r="E7" s="15"/>
      <c r="F7" s="16">
        <f>SUM(F6:F6)</f>
        <v>216228</v>
      </c>
    </row>
    <row r="8" spans="1:6" ht="36" customHeight="1">
      <c r="A8" s="17"/>
      <c r="B8" s="20" t="s">
        <v>9</v>
      </c>
      <c r="C8" s="16"/>
      <c r="D8" s="16"/>
      <c r="E8" s="19"/>
      <c r="F8" s="16">
        <f>ROUND(F7*0.8896537704,2)</f>
        <v>192368.06</v>
      </c>
    </row>
    <row r="9" spans="1:6" ht="20.25" customHeight="1">
      <c r="A9" s="17"/>
      <c r="B9" s="21" t="s">
        <v>6</v>
      </c>
      <c r="C9" s="16"/>
      <c r="D9" s="16"/>
      <c r="E9" s="19"/>
      <c r="F9" s="16">
        <f>F8*0.18</f>
        <v>34626.250800000002</v>
      </c>
    </row>
    <row r="10" spans="1:6" ht="18" customHeight="1">
      <c r="A10" s="17"/>
      <c r="B10" s="20" t="s">
        <v>7</v>
      </c>
      <c r="C10" s="16"/>
      <c r="D10" s="16"/>
      <c r="E10" s="22"/>
      <c r="F10" s="16">
        <f>F8+F9</f>
        <v>226994.31080000001</v>
      </c>
    </row>
    <row r="11" spans="1:6">
      <c r="A11" s="6"/>
      <c r="B11" s="9"/>
      <c r="C11" s="10"/>
      <c r="D11" s="11"/>
      <c r="E11" s="5"/>
      <c r="F11" s="5"/>
    </row>
    <row r="12" spans="1:6">
      <c r="A12" s="6"/>
      <c r="B12" s="5"/>
      <c r="C12" s="10"/>
      <c r="D12" s="6"/>
      <c r="E12" s="5" t="s">
        <v>5</v>
      </c>
      <c r="F12" s="5"/>
    </row>
    <row r="13" spans="1:6">
      <c r="A13" s="6"/>
      <c r="B13" s="5"/>
      <c r="C13" s="12"/>
      <c r="D13" s="6"/>
      <c r="E13" s="5"/>
      <c r="F13" s="13"/>
    </row>
    <row r="14" spans="1:6">
      <c r="A14" s="6"/>
      <c r="B14" s="5"/>
      <c r="C14" s="6"/>
      <c r="D14" s="6"/>
      <c r="E14" s="5"/>
      <c r="F14" s="13"/>
    </row>
    <row r="15" spans="1:6">
      <c r="A15" s="6"/>
      <c r="B15" s="5"/>
      <c r="C15" s="6"/>
      <c r="D15" s="6"/>
      <c r="E15" s="5"/>
      <c r="F15" s="13"/>
    </row>
    <row r="16" spans="1:6">
      <c r="A16" s="6"/>
      <c r="B16" s="5"/>
      <c r="C16" s="6"/>
      <c r="D16" s="6"/>
      <c r="E16" s="5"/>
      <c r="F16" s="13"/>
    </row>
    <row r="17" spans="1:6">
      <c r="A17" s="13"/>
      <c r="B17" s="13"/>
      <c r="C17" s="13"/>
      <c r="D17" s="13"/>
      <c r="E17" s="13"/>
      <c r="F17" s="13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Пальчиков Павел Николаевич</cp:lastModifiedBy>
  <cp:lastPrinted>2014-10-20T09:08:03Z</cp:lastPrinted>
  <dcterms:created xsi:type="dcterms:W3CDTF">2014-03-18T07:35:04Z</dcterms:created>
  <dcterms:modified xsi:type="dcterms:W3CDTF">2014-10-20T09:08:05Z</dcterms:modified>
</cp:coreProperties>
</file>