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поставку'!$A$1:$H$45</definedName>
  </definedNames>
  <calcPr calcId="125725"/>
</workbook>
</file>

<file path=xl/calcChain.xml><?xml version="1.0" encoding="utf-8"?>
<calcChain xmlns="http://schemas.openxmlformats.org/spreadsheetml/2006/main">
  <c r="H28" i="1"/>
  <c r="H14"/>
  <c r="H15"/>
  <c r="H16"/>
  <c r="H17"/>
  <c r="H18"/>
  <c r="H19"/>
  <c r="H20"/>
  <c r="H21"/>
  <c r="H22"/>
  <c r="H23"/>
  <c r="H24"/>
  <c r="H25"/>
  <c r="H26"/>
  <c r="H13"/>
  <c r="H27" l="1"/>
</calcChain>
</file>

<file path=xl/sharedStrings.xml><?xml version="1.0" encoding="utf-8"?>
<sst xmlns="http://schemas.openxmlformats.org/spreadsheetml/2006/main" count="74" uniqueCount="56">
  <si>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</si>
  <si>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</si>
  <si>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</si>
  <si>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</si>
  <si>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</si>
  <si>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</si>
  <si>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</si>
  <si>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</si>
  <si>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</si>
  <si>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</si>
  <si>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</si>
  <si>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</si>
  <si>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</si>
  <si>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</si>
  <si>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</si>
  <si>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</si>
  <si>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</si>
  <si>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</si>
  <si>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</si>
  <si>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</si>
  <si>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</si>
  <si>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</si>
  <si>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</si>
  <si>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</si>
  <si>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</si>
  <si>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</si>
  <si>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</si>
  <si>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</si>
  <si>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</si>
  <si>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</si>
  <si>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</si>
  <si>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шт</t>
  </si>
  <si>
    <t>В соответствии с ТУ производителя или эквивалент</t>
  </si>
  <si>
    <t>Паронит ПОН-Б 0,8 мм</t>
  </si>
  <si>
    <t>Паронит ПОН-Б 1,0 мм</t>
  </si>
  <si>
    <t>Паронит ПОН-Б 1,5 мм</t>
  </si>
  <si>
    <t>Паронит ПОН-Б 2,0 мм</t>
  </si>
  <si>
    <t>Паронит ПОН-Б 2,5 мм</t>
  </si>
  <si>
    <t>Асботкань листовая (толщина 5 мм)</t>
  </si>
  <si>
    <t>Металлоасбест листовой (толщина 3 мм)</t>
  </si>
  <si>
    <t>Металлоасбест листовой (толщина 2 мм)</t>
  </si>
  <si>
    <t>Сальниковая набивка (толщина 6 мм)</t>
  </si>
  <si>
    <t>Войлок технический (толщина 15 мм)</t>
  </si>
  <si>
    <t>Текстолит ПТ 4 мм</t>
  </si>
  <si>
    <t>Текстолит ПТ 5 мм</t>
  </si>
  <si>
    <t>Текстолит ПТ 10 мм</t>
  </si>
  <si>
    <t xml:space="preserve"> ГОСТ 481-80</t>
  </si>
  <si>
    <t>ГОСТ 6102-94</t>
  </si>
  <si>
    <t>ГОСТ 12856-96</t>
  </si>
  <si>
    <t>ГОСТ 5152-84</t>
  </si>
  <si>
    <t>ГОСТ 6418-81</t>
  </si>
  <si>
    <t>ГОСТ 5-78</t>
  </si>
  <si>
    <t>кг</t>
  </si>
  <si>
    <t>м2</t>
  </si>
  <si>
    <t>Итого с учетом НДС : 339 226 (триста тридцать девять тысяч двести двадцать шесть) рублей 95 копеек, в том числе НДС (18%) 51 746 (пятьдесят одна тысяча семьсот сорок шесть) рублей 49 копеек.</t>
  </si>
  <si>
    <t xml:space="preserve">Фольгоизолон ВИКАР самоклеющийся  на герметике 8 мм (Изолон на герметике - тепло-шумоизоляционный герметизирующий самоклеящийся материал. Снижает шум, держит тепло. Толщина изолона  8мм, толщина герметика 2мм. Не требует нагрева при установке. Держит температуру от -40 до +90°С)
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</si>
</sst>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164" fontId="1" fillId="2" borderId="0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7"/>
  <sheetViews>
    <sheetView tabSelected="1" view="pageBreakPreview" topLeftCell="A16" zoomScale="80" zoomScaleNormal="100" zoomScaleSheetLayoutView="80" workbookViewId="0">
      <selection activeCell="C26" sqref="C26"/>
    </sheetView>
  </sheetViews>
  <sheetFormatPr defaultRowHeight="15.75"/>
  <cols>
    <col min="1" max="1" width="9" style="5" customWidth="1"/>
    <col min="2" max="2" width="48.85546875" style="5" customWidth="1"/>
    <col min="3" max="3" width="43.42578125" style="5" customWidth="1"/>
    <col min="4" max="4" width="30.14062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3" t="s">
        <v>8</v>
      </c>
      <c r="C4" s="33"/>
      <c r="D4" s="33"/>
      <c r="E4" s="33"/>
      <c r="F4" s="33"/>
      <c r="G4" s="33"/>
    </row>
    <row r="5" spans="1:10">
      <c r="B5" s="33" t="s">
        <v>19</v>
      </c>
      <c r="C5" s="33"/>
      <c r="D5" s="33"/>
      <c r="E5" s="33"/>
      <c r="F5" s="15"/>
      <c r="G5" s="6"/>
      <c r="H5" s="6"/>
    </row>
    <row r="6" spans="1:10">
      <c r="B6" s="33" t="s">
        <v>30</v>
      </c>
      <c r="C6" s="33"/>
      <c r="D6" s="33"/>
      <c r="E6" s="33"/>
      <c r="F6" s="33"/>
      <c r="G6" s="33"/>
      <c r="H6" s="33"/>
    </row>
    <row r="7" spans="1:10">
      <c r="B7" s="44" t="s">
        <v>14</v>
      </c>
      <c r="C7" s="44"/>
      <c r="D7" s="44"/>
      <c r="E7" s="44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7" t="s">
        <v>9</v>
      </c>
      <c r="B10" s="40" t="s">
        <v>2</v>
      </c>
      <c r="C10" s="37" t="s">
        <v>28</v>
      </c>
      <c r="D10" s="37" t="s">
        <v>15</v>
      </c>
      <c r="E10" s="41" t="s">
        <v>3</v>
      </c>
      <c r="F10" s="37" t="s">
        <v>23</v>
      </c>
      <c r="G10" s="37" t="s">
        <v>5</v>
      </c>
      <c r="H10" s="37" t="s">
        <v>6</v>
      </c>
      <c r="I10" s="2"/>
    </row>
    <row r="11" spans="1:10">
      <c r="A11" s="38"/>
      <c r="B11" s="40"/>
      <c r="C11" s="38"/>
      <c r="D11" s="38"/>
      <c r="E11" s="42"/>
      <c r="F11" s="38"/>
      <c r="G11" s="38"/>
      <c r="H11" s="38"/>
      <c r="I11" s="2"/>
    </row>
    <row r="12" spans="1:10" ht="32.25" customHeight="1">
      <c r="A12" s="39"/>
      <c r="B12" s="40"/>
      <c r="C12" s="39"/>
      <c r="D12" s="39"/>
      <c r="E12" s="43"/>
      <c r="F12" s="39"/>
      <c r="G12" s="39"/>
      <c r="H12" s="39"/>
      <c r="I12" s="2"/>
    </row>
    <row r="13" spans="1:10" ht="15" customHeight="1">
      <c r="A13" s="21">
        <v>1</v>
      </c>
      <c r="B13" s="27" t="s">
        <v>33</v>
      </c>
      <c r="C13" s="20"/>
      <c r="D13" s="28" t="s">
        <v>46</v>
      </c>
      <c r="E13" s="22" t="s">
        <v>52</v>
      </c>
      <c r="F13" s="23">
        <v>150</v>
      </c>
      <c r="G13" s="24">
        <v>135.30666666666664</v>
      </c>
      <c r="H13" s="48">
        <f>G13*F13</f>
        <v>20295.999999999996</v>
      </c>
      <c r="I13" s="2"/>
    </row>
    <row r="14" spans="1:10" ht="17.25" customHeight="1">
      <c r="A14" s="26">
        <v>2</v>
      </c>
      <c r="B14" s="27" t="s">
        <v>34</v>
      </c>
      <c r="C14" s="20"/>
      <c r="D14" s="28" t="s">
        <v>46</v>
      </c>
      <c r="E14" s="22" t="s">
        <v>52</v>
      </c>
      <c r="F14" s="23">
        <v>987</v>
      </c>
      <c r="G14" s="24">
        <v>135.30666666666664</v>
      </c>
      <c r="H14" s="48">
        <f t="shared" ref="H14:H26" si="0">G14*F14</f>
        <v>133547.67999999996</v>
      </c>
      <c r="I14" s="2"/>
    </row>
    <row r="15" spans="1:10" ht="15" customHeight="1">
      <c r="A15" s="26">
        <v>3</v>
      </c>
      <c r="B15" s="27" t="s">
        <v>35</v>
      </c>
      <c r="C15" s="20"/>
      <c r="D15" s="28" t="s">
        <v>46</v>
      </c>
      <c r="E15" s="22" t="s">
        <v>52</v>
      </c>
      <c r="F15" s="23">
        <v>195</v>
      </c>
      <c r="G15" s="24">
        <v>94.913333333333341</v>
      </c>
      <c r="H15" s="48">
        <f t="shared" si="0"/>
        <v>18508.100000000002</v>
      </c>
      <c r="I15" s="2"/>
    </row>
    <row r="16" spans="1:10" ht="15" customHeight="1">
      <c r="A16" s="26">
        <v>4</v>
      </c>
      <c r="B16" s="27" t="s">
        <v>36</v>
      </c>
      <c r="C16" s="20"/>
      <c r="D16" s="28" t="s">
        <v>46</v>
      </c>
      <c r="E16" s="22" t="s">
        <v>52</v>
      </c>
      <c r="F16" s="23">
        <v>100</v>
      </c>
      <c r="G16" s="24">
        <v>94.913333333333341</v>
      </c>
      <c r="H16" s="48">
        <f t="shared" si="0"/>
        <v>9491.3333333333339</v>
      </c>
      <c r="I16" s="2"/>
    </row>
    <row r="17" spans="1:22" ht="15" customHeight="1">
      <c r="A17" s="26">
        <v>5</v>
      </c>
      <c r="B17" s="27" t="s">
        <v>37</v>
      </c>
      <c r="C17" s="20"/>
      <c r="D17" s="28" t="s">
        <v>46</v>
      </c>
      <c r="E17" s="22" t="s">
        <v>52</v>
      </c>
      <c r="F17" s="23">
        <v>100</v>
      </c>
      <c r="G17" s="24">
        <v>110.58999999999999</v>
      </c>
      <c r="H17" s="48">
        <f t="shared" si="0"/>
        <v>11058.999999999998</v>
      </c>
      <c r="I17" s="2"/>
    </row>
    <row r="18" spans="1:22" ht="15" customHeight="1">
      <c r="A18" s="26">
        <v>6</v>
      </c>
      <c r="B18" s="27" t="s">
        <v>38</v>
      </c>
      <c r="C18" s="20"/>
      <c r="D18" s="28" t="s">
        <v>47</v>
      </c>
      <c r="E18" s="22" t="s">
        <v>31</v>
      </c>
      <c r="F18" s="23">
        <v>2</v>
      </c>
      <c r="G18" s="24">
        <v>6752</v>
      </c>
      <c r="H18" s="48">
        <f t="shared" si="0"/>
        <v>13504</v>
      </c>
      <c r="I18" s="2"/>
    </row>
    <row r="19" spans="1:22" ht="14.25" customHeight="1">
      <c r="A19" s="26">
        <v>7</v>
      </c>
      <c r="B19" s="27" t="s">
        <v>39</v>
      </c>
      <c r="C19" s="20"/>
      <c r="D19" s="28" t="s">
        <v>48</v>
      </c>
      <c r="E19" s="22" t="s">
        <v>31</v>
      </c>
      <c r="F19" s="23">
        <v>10</v>
      </c>
      <c r="G19" s="24">
        <v>357.04666666666668</v>
      </c>
      <c r="H19" s="48">
        <f t="shared" si="0"/>
        <v>3570.4666666666667</v>
      </c>
      <c r="I19" s="2"/>
    </row>
    <row r="20" spans="1:22" ht="15" customHeight="1">
      <c r="A20" s="26">
        <v>8</v>
      </c>
      <c r="B20" s="27" t="s">
        <v>40</v>
      </c>
      <c r="C20" s="20"/>
      <c r="D20" s="28" t="s">
        <v>48</v>
      </c>
      <c r="E20" s="22" t="s">
        <v>31</v>
      </c>
      <c r="F20" s="23">
        <v>10</v>
      </c>
      <c r="G20" s="24">
        <v>352.10999999999996</v>
      </c>
      <c r="H20" s="48">
        <f t="shared" si="0"/>
        <v>3521.0999999999995</v>
      </c>
      <c r="I20" s="2"/>
    </row>
    <row r="21" spans="1:22" ht="15" customHeight="1">
      <c r="A21" s="26">
        <v>9</v>
      </c>
      <c r="B21" s="27" t="s">
        <v>41</v>
      </c>
      <c r="C21" s="20"/>
      <c r="D21" s="28" t="s">
        <v>49</v>
      </c>
      <c r="E21" s="22" t="s">
        <v>52</v>
      </c>
      <c r="F21" s="23">
        <v>60</v>
      </c>
      <c r="G21" s="24">
        <v>453.10000000000008</v>
      </c>
      <c r="H21" s="48">
        <f t="shared" si="0"/>
        <v>27186.000000000004</v>
      </c>
      <c r="I21" s="2"/>
    </row>
    <row r="22" spans="1:22" ht="15" customHeight="1">
      <c r="A22" s="26">
        <v>10</v>
      </c>
      <c r="B22" s="27" t="s">
        <v>42</v>
      </c>
      <c r="C22" s="20"/>
      <c r="D22" s="28" t="s">
        <v>50</v>
      </c>
      <c r="E22" s="22" t="s">
        <v>52</v>
      </c>
      <c r="F22" s="23">
        <v>40</v>
      </c>
      <c r="G22" s="24">
        <v>282.69</v>
      </c>
      <c r="H22" s="48">
        <f t="shared" si="0"/>
        <v>11307.6</v>
      </c>
      <c r="I22" s="2"/>
    </row>
    <row r="23" spans="1:22" s="8" customFormat="1" ht="15" customHeight="1">
      <c r="A23" s="26">
        <v>11</v>
      </c>
      <c r="B23" s="27" t="s">
        <v>43</v>
      </c>
      <c r="C23" s="18"/>
      <c r="D23" s="28" t="s">
        <v>51</v>
      </c>
      <c r="E23" s="22" t="s">
        <v>52</v>
      </c>
      <c r="F23" s="23">
        <v>50</v>
      </c>
      <c r="G23" s="25">
        <v>287.66333333333336</v>
      </c>
      <c r="H23" s="48">
        <f t="shared" si="0"/>
        <v>14383.166666666668</v>
      </c>
      <c r="I23" s="11"/>
    </row>
    <row r="24" spans="1:22" s="8" customFormat="1" ht="15" customHeight="1">
      <c r="A24" s="26">
        <v>12</v>
      </c>
      <c r="B24" s="27" t="s">
        <v>44</v>
      </c>
      <c r="C24" s="18"/>
      <c r="D24" s="28" t="s">
        <v>51</v>
      </c>
      <c r="E24" s="22" t="s">
        <v>52</v>
      </c>
      <c r="F24" s="23">
        <v>30</v>
      </c>
      <c r="G24" s="25">
        <v>275.77333333333331</v>
      </c>
      <c r="H24" s="48">
        <f t="shared" si="0"/>
        <v>8273.1999999999989</v>
      </c>
      <c r="I24" s="11"/>
    </row>
    <row r="25" spans="1:22" s="8" customFormat="1" ht="15" customHeight="1">
      <c r="A25" s="26">
        <v>13</v>
      </c>
      <c r="B25" s="27" t="s">
        <v>45</v>
      </c>
      <c r="C25" s="18"/>
      <c r="D25" s="28" t="s">
        <v>51</v>
      </c>
      <c r="E25" s="22" t="s">
        <v>52</v>
      </c>
      <c r="F25" s="23">
        <v>25</v>
      </c>
      <c r="G25" s="25">
        <v>274.81666666666666</v>
      </c>
      <c r="H25" s="48">
        <f t="shared" si="0"/>
        <v>6870.416666666667</v>
      </c>
      <c r="I25" s="11"/>
    </row>
    <row r="26" spans="1:22" s="8" customFormat="1" ht="114" customHeight="1">
      <c r="A26" s="29">
        <v>14</v>
      </c>
      <c r="B26" s="30" t="s">
        <v>55</v>
      </c>
      <c r="C26" s="31"/>
      <c r="D26" s="32" t="s">
        <v>32</v>
      </c>
      <c r="E26" s="22" t="s">
        <v>53</v>
      </c>
      <c r="F26" s="23">
        <v>30</v>
      </c>
      <c r="G26" s="25">
        <v>198.74666666666667</v>
      </c>
      <c r="H26" s="48">
        <f t="shared" si="0"/>
        <v>5962.4</v>
      </c>
      <c r="I26" s="11"/>
    </row>
    <row r="27" spans="1:22">
      <c r="A27" s="34" t="s">
        <v>0</v>
      </c>
      <c r="B27" s="35"/>
      <c r="C27" s="35"/>
      <c r="D27" s="35"/>
      <c r="E27" s="35"/>
      <c r="F27" s="35"/>
      <c r="G27" s="36"/>
      <c r="H27" s="49">
        <f>SUM(H13:H26)</f>
        <v>287480.46333333338</v>
      </c>
      <c r="I27" s="2"/>
    </row>
    <row r="28" spans="1:22">
      <c r="A28" s="34" t="s">
        <v>17</v>
      </c>
      <c r="B28" s="35"/>
      <c r="C28" s="35"/>
      <c r="D28" s="35"/>
      <c r="E28" s="35"/>
      <c r="F28" s="35"/>
      <c r="G28" s="36"/>
      <c r="H28" s="49">
        <f>H29-H27</f>
        <v>51746.486666666635</v>
      </c>
      <c r="I28" s="2"/>
    </row>
    <row r="29" spans="1:22">
      <c r="A29" s="34" t="s">
        <v>4</v>
      </c>
      <c r="B29" s="35"/>
      <c r="C29" s="35"/>
      <c r="D29" s="35"/>
      <c r="E29" s="35"/>
      <c r="F29" s="35"/>
      <c r="G29" s="36"/>
      <c r="H29" s="50">
        <v>339226.95</v>
      </c>
      <c r="I29" s="2"/>
    </row>
    <row r="30" spans="1:22">
      <c r="A30" s="45" t="s">
        <v>54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22">
      <c r="F31" s="19"/>
    </row>
    <row r="32" spans="1:22" customFormat="1">
      <c r="A32" s="2" t="s">
        <v>18</v>
      </c>
      <c r="B32" s="2"/>
      <c r="C32" s="2"/>
      <c r="D32" s="2"/>
      <c r="E32" s="2"/>
      <c r="F32" s="1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customFormat="1">
      <c r="A33" s="46" t="s">
        <v>24</v>
      </c>
      <c r="B33" s="46"/>
      <c r="C33" s="46"/>
      <c r="D33" s="46"/>
      <c r="E33" s="46"/>
      <c r="F33" s="46"/>
      <c r="G33" s="4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customFormat="1">
      <c r="A34" s="46" t="s">
        <v>26</v>
      </c>
      <c r="B34" s="46"/>
      <c r="C34" s="46"/>
      <c r="D34" s="46"/>
      <c r="E34" s="4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>
      <c r="A35" s="9" t="s">
        <v>25</v>
      </c>
      <c r="B35" s="17"/>
      <c r="C35" s="17"/>
      <c r="D35" s="2"/>
      <c r="E35" s="2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customFormat="1" ht="34.5" customHeight="1">
      <c r="A36" s="47" t="s">
        <v>27</v>
      </c>
      <c r="B36" s="47"/>
      <c r="C36" s="47"/>
      <c r="D36" s="47"/>
      <c r="E36" s="47"/>
      <c r="F36" s="47"/>
      <c r="G36" s="47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5"/>
      <c r="U36" s="6"/>
      <c r="V36" s="6"/>
    </row>
    <row r="37" spans="1:22">
      <c r="A37" s="1"/>
      <c r="B37" s="1"/>
      <c r="C37" s="1"/>
      <c r="D37" s="1"/>
      <c r="E37" s="1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1:22">
      <c r="A38" s="1"/>
      <c r="B38" s="1"/>
      <c r="C38" s="1"/>
      <c r="D38" s="1"/>
      <c r="E38" s="1"/>
      <c r="F38" s="1"/>
      <c r="G38" s="1"/>
      <c r="H38" s="1"/>
      <c r="I38" s="2"/>
    </row>
    <row r="39" spans="1:22">
      <c r="A39" s="10" t="s">
        <v>12</v>
      </c>
      <c r="B39" s="2"/>
      <c r="C39" s="2"/>
      <c r="D39" s="2"/>
      <c r="E39" s="2"/>
      <c r="F39" s="9" t="s">
        <v>16</v>
      </c>
      <c r="G39" s="2"/>
      <c r="H39" s="2"/>
    </row>
    <row r="40" spans="1:22">
      <c r="A40" s="9" t="s">
        <v>11</v>
      </c>
      <c r="B40" s="2"/>
      <c r="C40" s="2"/>
      <c r="D40" s="2"/>
      <c r="E40" s="2"/>
      <c r="F40" s="9" t="s">
        <v>20</v>
      </c>
      <c r="G40" s="11"/>
      <c r="H40" s="2"/>
    </row>
    <row r="41" spans="1:22">
      <c r="A41" s="6"/>
      <c r="B41" s="2"/>
      <c r="C41" s="2"/>
      <c r="D41" s="2"/>
      <c r="E41" s="2"/>
      <c r="F41" s="10"/>
      <c r="G41" s="6"/>
      <c r="H41" s="2"/>
    </row>
    <row r="42" spans="1:22" s="12" customFormat="1">
      <c r="A42" s="14"/>
      <c r="B42" s="13"/>
      <c r="C42" s="13"/>
      <c r="D42" s="13"/>
      <c r="E42" s="13"/>
      <c r="F42" s="13" t="s">
        <v>21</v>
      </c>
      <c r="G42" s="14"/>
      <c r="H42" s="13"/>
    </row>
    <row r="43" spans="1:22" s="12" customFormat="1">
      <c r="A43" s="13"/>
      <c r="B43" s="13"/>
      <c r="C43" s="13"/>
      <c r="D43" s="13"/>
      <c r="E43" s="13"/>
      <c r="F43" s="13"/>
      <c r="G43" s="13"/>
      <c r="H43" s="13"/>
    </row>
    <row r="44" spans="1:22" s="12" customFormat="1">
      <c r="A44" s="13" t="s">
        <v>10</v>
      </c>
      <c r="B44" s="13"/>
      <c r="C44" s="13"/>
      <c r="D44" s="13"/>
      <c r="E44" s="13"/>
      <c r="F44" s="14" t="s">
        <v>22</v>
      </c>
      <c r="G44" s="14"/>
      <c r="H44" s="13"/>
    </row>
    <row r="45" spans="1:22">
      <c r="A45" s="5" t="s">
        <v>1</v>
      </c>
      <c r="F45" s="16" t="s">
        <v>29</v>
      </c>
      <c r="G45" s="2"/>
      <c r="H45" s="2"/>
    </row>
    <row r="46" spans="1:22">
      <c r="H46" s="6"/>
      <c r="I46" s="6"/>
    </row>
    <row r="47" spans="1:22">
      <c r="H47" s="2"/>
      <c r="I47" s="2"/>
    </row>
  </sheetData>
  <mergeCells count="20">
    <mergeCell ref="A30:L30"/>
    <mergeCell ref="A33:G33"/>
    <mergeCell ref="A34:E34"/>
    <mergeCell ref="C10:C12"/>
    <mergeCell ref="F37:V37"/>
    <mergeCell ref="A29:G29"/>
    <mergeCell ref="A36:G36"/>
    <mergeCell ref="B5:E5"/>
    <mergeCell ref="B6:H6"/>
    <mergeCell ref="B4:G4"/>
    <mergeCell ref="A27:G27"/>
    <mergeCell ref="A28:G28"/>
    <mergeCell ref="D10:D12"/>
    <mergeCell ref="A10:A12"/>
    <mergeCell ref="B10:B12"/>
    <mergeCell ref="E10:E12"/>
    <mergeCell ref="F10:F12"/>
    <mergeCell ref="G10:G12"/>
    <mergeCell ref="B7:E7"/>
    <mergeCell ref="H10:H12"/>
  </mergeCells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2014-07-08T11:43:13Z</dcterms:modified>
</cp:coreProperties>
</file>