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10" i="1"/>
  <c r="H11"/>
  <c r="H12"/>
  <c r="H13"/>
  <c r="H14"/>
  <c r="H15"/>
  <c r="H9"/>
  <c r="H16" l="1"/>
  <c r="H18" s="1"/>
  <c r="H17" s="1"/>
</calcChain>
</file>

<file path=xl/sharedStrings.xml><?xml version="1.0" encoding="utf-8"?>
<sst xmlns="http://schemas.openxmlformats.org/spreadsheetml/2006/main" count="58" uniqueCount="45">
  <si>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</si>
  <si>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</si>
  <si>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</si>
  <si>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</si>
  <si>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</si>
  <si>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</si>
  <si>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</si>
  <si>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</si>
  <si>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</si>
  <si>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</si>
  <si>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</si>
  <si>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</si>
  <si>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</si>
  <si>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</si>
  <si>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</si>
  <si>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</si>
  <si>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</si>
  <si>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</si>
  <si>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</si>
  <si>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</si>
  <si>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</si>
  <si>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</si>
  <si>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</si>
  <si>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</si>
  <si>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</si>
  <si>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</si>
  <si>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</si>
  <si>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 xml:space="preserve">6. Грузополучатель: ООО "ССРТ", 674674, г. Краснокаменск, ул.Молодежная дом5 корпус АБК ССРТ </t>
  </si>
  <si>
    <t>Одноголовочный сварочный станок Nikmak NK-02</t>
  </si>
  <si>
    <t>Бренд: Nikmak
Напряжение: 220 В (50 Гц)
Расход воздуха: 35 л/цикл
Габариты: 775х870х1610 мм
Вес: 162 кг
Давление воздуха: 6-8 атм
Сварка под углами 30° - 180° : да
Мощность нагревательного элемента: 1,5 кВт
Высота профиля min/max : max высота профиля 120 мм</t>
  </si>
  <si>
    <t>Одноголовочная маятниковая пила YILMAZ KD 350(M-D-P)</t>
  </si>
  <si>
    <t>Бренд: Yilmaz
Мощность: 2200 Вт
Напряжение: 380 В
Габариты: для KD 350 M - 800x730x750мм, для KD 350 D и KD 400 P - 800x710x1490мм
Вес: KD 350M - 70 кг, KD 350 D и KD 350 P - 130кг
Cкорость вращения: 3000 об/мин
Основные углы реза: 15°, 22.5°, 30°, 45° и 90°
Max размер профиля при резах под углом 90°: 150х115 мм или 180х100 мм
Max размер профиля при резах под углом 45°: 100х115 мм или 125х100 мм
Подача пильных дисков: вручную
Давление воздуха: для Yilmaz KD 350 P в диапазоне 6-8 атм
Наружный диаметр диска: 350 мм
Внутренний диаметр диска : 30-32 мм</t>
  </si>
  <si>
    <t>Станок для фрезерования торцов импоста Yilmaz КМ 211</t>
  </si>
  <si>
    <t>Бренд: Yilmaz
Мощность: 1200 Вт
Напряжение: 380 В
Давление: 6-8 атм
Расход воздуха: 5 л/цикл
Габариты: 58х46х110 см
Вес: 62 кг
Диаметр диска посадочный: max диаметр фрезы 170 мм, посадочный диаметр 30 мм
Cкорость вращения: 3000 об/мин</t>
  </si>
  <si>
    <t>Станок уголозачистной Nikmak CTM-01 с быстросъемной фрезой</t>
  </si>
  <si>
    <t>Бренд: Nikmak
Мощность: 1,5 кВт
Напряжение: 380 В
Давление: 6-8 атм
Расход воздуха: 60 л/цикл
Габариты: 820х985х1400 мм
Вес: 201 кг
Количество фаз: 3 фазы
Cкорость вращения: 2810 об/мин</t>
  </si>
  <si>
    <t>Копировально-фрезерный станок Yilmaz FR 222</t>
  </si>
  <si>
    <t>Бренд: Yilmaz
Мощность: 1200 Вт
Напряжение: 220 В
Габариты: 53х60х48 см
Вес: 27 кг
Cкорость вращения: 23000 об/мин</t>
  </si>
  <si>
    <t>Трехшпиндельная головка со сверлами под ручку N-16</t>
  </si>
  <si>
    <t>Измерительный рольганг YILMAZ MKN-300</t>
  </si>
  <si>
    <t>Бренд: YILMAZ
Габариты: 75мм. х 255мм. х 3000мм.
Вес: 18 кг.</t>
  </si>
  <si>
    <t xml:space="preserve">Итого с учетом НДС:                                            в т.ч. НДС: </t>
  </si>
  <si>
    <t>шт.</t>
  </si>
  <si>
    <t>3. Срок поставки: 45 календарных дней с момента подписания договора представителями сторон</t>
  </si>
  <si>
    <t>В соответствии с ТУ производителя (или Эквивалент)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</si>
</sst>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4" fontId="0" fillId="0" borderId="1" xfId="0" applyNumberFormat="1" applyBorder="1"/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7" zoomScaleNormal="100" workbookViewId="0">
      <selection activeCell="I43" sqref="I43"/>
    </sheetView>
  </sheetViews>
  <sheetFormatPr defaultRowHeight="15"/>
  <cols>
    <col min="2" max="2" width="22" customWidth="1"/>
    <col min="3" max="3" width="42.42578125" customWidth="1"/>
    <col min="4" max="4" width="21" customWidth="1"/>
    <col min="6" max="6" width="13" customWidth="1"/>
    <col min="7" max="7" width="14.85546875" customWidth="1"/>
    <col min="8" max="8" width="15.5703125" customWidth="1"/>
  </cols>
  <sheetData>
    <row r="1" spans="1:8">
      <c r="H1" s="1" t="s">
        <v>11</v>
      </c>
    </row>
    <row r="2" spans="1:8">
      <c r="A2" s="1" t="s">
        <v>24</v>
      </c>
    </row>
    <row r="3" spans="1:8">
      <c r="A3" s="1" t="s">
        <v>13</v>
      </c>
    </row>
    <row r="4" spans="1:8">
      <c r="A4" s="1" t="s">
        <v>12</v>
      </c>
    </row>
    <row r="5" spans="1:8">
      <c r="A5" s="1" t="s">
        <v>26</v>
      </c>
    </row>
    <row r="6" spans="1:8">
      <c r="A6" s="1" t="s">
        <v>14</v>
      </c>
    </row>
    <row r="7" spans="1:8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8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8" ht="128.25">
      <c r="A9" s="19">
        <v>1</v>
      </c>
      <c r="B9" s="9" t="s">
        <v>28</v>
      </c>
      <c r="C9" s="11" t="s">
        <v>29</v>
      </c>
      <c r="D9" s="20" t="s">
        <v>44</v>
      </c>
      <c r="E9" s="20" t="s">
        <v>42</v>
      </c>
      <c r="F9" s="19">
        <v>1</v>
      </c>
      <c r="G9" s="24">
        <v>136144.07</v>
      </c>
      <c r="H9" s="24">
        <f>(F9*G9)</f>
        <v>136144.07</v>
      </c>
    </row>
    <row r="10" spans="1:8" ht="217.5">
      <c r="A10" s="19">
        <v>2</v>
      </c>
      <c r="B10" s="14" t="s">
        <v>30</v>
      </c>
      <c r="C10" s="11" t="s">
        <v>31</v>
      </c>
      <c r="D10" s="20" t="s">
        <v>44</v>
      </c>
      <c r="E10" s="20" t="s">
        <v>42</v>
      </c>
      <c r="F10" s="19">
        <v>1</v>
      </c>
      <c r="G10" s="24">
        <v>75151.526666666658</v>
      </c>
      <c r="H10" s="24">
        <f t="shared" ref="H10:H15" si="0">(F10*G10)</f>
        <v>75151.526666666658</v>
      </c>
    </row>
    <row r="11" spans="1:8" ht="132" customHeight="1">
      <c r="A11" s="19">
        <v>3</v>
      </c>
      <c r="B11" s="15" t="s">
        <v>32</v>
      </c>
      <c r="C11" s="11" t="s">
        <v>33</v>
      </c>
      <c r="D11" s="20" t="s">
        <v>44</v>
      </c>
      <c r="E11" s="20" t="s">
        <v>42</v>
      </c>
      <c r="F11" s="19">
        <v>1</v>
      </c>
      <c r="G11" s="24">
        <v>46833.56</v>
      </c>
      <c r="H11" s="24">
        <f t="shared" si="0"/>
        <v>46833.56</v>
      </c>
    </row>
    <row r="12" spans="1:8" ht="115.5">
      <c r="A12" s="19">
        <v>4</v>
      </c>
      <c r="B12" s="16" t="s">
        <v>34</v>
      </c>
      <c r="C12" s="11" t="s">
        <v>35</v>
      </c>
      <c r="D12" s="20" t="s">
        <v>44</v>
      </c>
      <c r="E12" s="20" t="s">
        <v>42</v>
      </c>
      <c r="F12" s="19">
        <v>1</v>
      </c>
      <c r="G12" s="24">
        <v>147035.59333333335</v>
      </c>
      <c r="H12" s="24">
        <f t="shared" si="0"/>
        <v>147035.59333333335</v>
      </c>
    </row>
    <row r="13" spans="1:8" ht="90" customHeight="1">
      <c r="A13" s="19">
        <v>5</v>
      </c>
      <c r="B13" s="9" t="s">
        <v>36</v>
      </c>
      <c r="C13" s="11" t="s">
        <v>37</v>
      </c>
      <c r="D13" s="20" t="s">
        <v>44</v>
      </c>
      <c r="E13" s="20" t="s">
        <v>42</v>
      </c>
      <c r="F13" s="19">
        <v>1</v>
      </c>
      <c r="G13" s="24">
        <v>30496.27</v>
      </c>
      <c r="H13" s="24">
        <f t="shared" si="0"/>
        <v>30496.27</v>
      </c>
    </row>
    <row r="14" spans="1:8" ht="45">
      <c r="A14" s="19">
        <v>6</v>
      </c>
      <c r="B14" s="10" t="s">
        <v>38</v>
      </c>
      <c r="C14" s="11"/>
      <c r="D14" s="20" t="s">
        <v>44</v>
      </c>
      <c r="E14" s="20" t="s">
        <v>42</v>
      </c>
      <c r="F14" s="19">
        <v>1</v>
      </c>
      <c r="G14" s="24">
        <v>14158.983333333332</v>
      </c>
      <c r="H14" s="24">
        <f t="shared" si="0"/>
        <v>14158.983333333332</v>
      </c>
    </row>
    <row r="15" spans="1:8" ht="45" customHeight="1">
      <c r="A15" s="19">
        <v>7</v>
      </c>
      <c r="B15" s="17" t="s">
        <v>39</v>
      </c>
      <c r="C15" s="18" t="s">
        <v>40</v>
      </c>
      <c r="D15" s="20" t="s">
        <v>44</v>
      </c>
      <c r="E15" s="20" t="s">
        <v>42</v>
      </c>
      <c r="F15" s="19">
        <v>1</v>
      </c>
      <c r="G15" s="21">
        <v>10891.526666666667</v>
      </c>
      <c r="H15" s="24">
        <f t="shared" si="0"/>
        <v>10891.526666666667</v>
      </c>
    </row>
    <row r="16" spans="1:8">
      <c r="A16" s="23" t="s">
        <v>8</v>
      </c>
      <c r="B16" s="23"/>
      <c r="C16" s="23"/>
      <c r="D16" s="23"/>
      <c r="E16" s="23"/>
      <c r="F16" s="23"/>
      <c r="G16" s="23"/>
      <c r="H16" s="8">
        <f>SUM(H9:H15)</f>
        <v>460711.53</v>
      </c>
    </row>
    <row r="17" spans="1:9">
      <c r="A17" s="23" t="s">
        <v>9</v>
      </c>
      <c r="B17" s="23"/>
      <c r="C17" s="23"/>
      <c r="D17" s="23"/>
      <c r="E17" s="23"/>
      <c r="F17" s="23"/>
      <c r="G17" s="23"/>
      <c r="H17" s="8">
        <f>(H18-H16)</f>
        <v>82928.075399999972</v>
      </c>
    </row>
    <row r="18" spans="1:9">
      <c r="A18" s="23" t="s">
        <v>10</v>
      </c>
      <c r="B18" s="23"/>
      <c r="C18" s="23"/>
      <c r="D18" s="23"/>
      <c r="E18" s="23"/>
      <c r="F18" s="23"/>
      <c r="G18" s="23"/>
      <c r="H18" s="8">
        <f>(H16*1.18)</f>
        <v>543639.6054</v>
      </c>
    </row>
    <row r="19" spans="1:9">
      <c r="A19" s="12"/>
      <c r="B19" s="12"/>
      <c r="C19" s="12"/>
      <c r="D19" s="12"/>
      <c r="E19" s="12"/>
      <c r="F19" s="12"/>
      <c r="G19" s="12"/>
    </row>
    <row r="20" spans="1:9">
      <c r="A20" s="13" t="s">
        <v>41</v>
      </c>
      <c r="B20" s="12"/>
      <c r="C20" s="12"/>
      <c r="D20" s="12"/>
      <c r="E20" s="12"/>
      <c r="F20" s="12"/>
      <c r="G20" s="12"/>
    </row>
    <row r="21" spans="1:9">
      <c r="A21" s="12"/>
      <c r="B21" s="13"/>
      <c r="C21" s="13"/>
      <c r="D21" s="13"/>
      <c r="E21" s="13"/>
      <c r="F21" s="13"/>
      <c r="G21" s="13"/>
      <c r="H21" s="7"/>
      <c r="I21" s="7"/>
    </row>
    <row r="22" spans="1:9">
      <c r="A22" s="13" t="s">
        <v>15</v>
      </c>
      <c r="B22" s="13"/>
      <c r="C22" s="13"/>
      <c r="D22" s="13"/>
      <c r="E22" s="13"/>
      <c r="F22" s="13"/>
      <c r="G22" s="13"/>
      <c r="H22" s="7"/>
      <c r="I22" s="7"/>
    </row>
    <row r="23" spans="1:9">
      <c r="A23" s="1" t="s">
        <v>43</v>
      </c>
      <c r="B23" s="7"/>
      <c r="C23" s="7"/>
      <c r="D23" s="7"/>
      <c r="E23" s="7"/>
      <c r="F23" s="7"/>
      <c r="G23" s="7"/>
      <c r="H23" s="7"/>
      <c r="I23" s="7"/>
    </row>
    <row r="24" spans="1:9">
      <c r="A24" s="7" t="s">
        <v>16</v>
      </c>
      <c r="B24" s="7"/>
      <c r="C24" s="7"/>
      <c r="D24" s="7"/>
      <c r="E24" s="7"/>
      <c r="F24" s="7"/>
      <c r="G24" s="7"/>
      <c r="H24" s="7"/>
      <c r="I24" s="7"/>
    </row>
    <row r="25" spans="1:9">
      <c r="A25" s="7" t="s">
        <v>17</v>
      </c>
      <c r="B25" s="7"/>
      <c r="C25" s="7"/>
      <c r="D25" s="7"/>
      <c r="E25" s="7"/>
      <c r="F25" s="7"/>
      <c r="G25" s="7"/>
      <c r="H25" s="7"/>
      <c r="I25" s="7"/>
    </row>
    <row r="26" spans="1:9">
      <c r="A26" s="1" t="s">
        <v>27</v>
      </c>
      <c r="B26" s="7"/>
      <c r="C26" s="7"/>
      <c r="D26" s="7"/>
      <c r="E26" s="7"/>
      <c r="F26" s="7"/>
      <c r="G26" s="7"/>
      <c r="H26" s="7"/>
      <c r="I26" s="7"/>
    </row>
    <row r="27" spans="1:9">
      <c r="A27" s="1" t="s">
        <v>18</v>
      </c>
      <c r="B27" s="7"/>
      <c r="C27" s="7"/>
      <c r="D27" s="7"/>
      <c r="E27" s="7"/>
      <c r="F27" s="7"/>
      <c r="G27" s="7"/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22"/>
    </row>
    <row r="29" spans="1:9">
      <c r="A29" s="1" t="s">
        <v>19</v>
      </c>
      <c r="B29" s="7"/>
      <c r="C29" s="7"/>
      <c r="D29" s="7"/>
      <c r="E29" s="7"/>
      <c r="F29" s="7"/>
      <c r="G29" s="7" t="s">
        <v>23</v>
      </c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7" t="s">
        <v>20</v>
      </c>
      <c r="B31" s="7"/>
      <c r="C31" s="7"/>
      <c r="D31" s="7"/>
      <c r="E31" s="7"/>
      <c r="F31" s="7"/>
      <c r="G31" s="7"/>
      <c r="H31" s="7"/>
      <c r="I31" s="7"/>
    </row>
    <row r="32" spans="1:9">
      <c r="A32" s="6" t="s">
        <v>25</v>
      </c>
      <c r="B32" s="7"/>
      <c r="C32" s="7"/>
      <c r="D32" s="7"/>
      <c r="E32" s="7"/>
      <c r="F32" s="7"/>
      <c r="G32" s="1" t="s">
        <v>21</v>
      </c>
      <c r="H32" s="7"/>
      <c r="I32" s="7"/>
    </row>
    <row r="33" spans="1:9">
      <c r="A33" s="7"/>
      <c r="B33" s="7"/>
      <c r="C33" s="7"/>
      <c r="D33" s="7"/>
      <c r="E33" s="7"/>
      <c r="F33" s="7"/>
      <c r="G33" s="7"/>
      <c r="H33" s="7"/>
      <c r="I33" s="7"/>
    </row>
    <row r="34" spans="1:9">
      <c r="A34" s="7" t="s">
        <v>22</v>
      </c>
      <c r="B34" s="7"/>
      <c r="C34" s="7"/>
      <c r="D34" s="7"/>
      <c r="E34" s="7"/>
      <c r="F34" s="7"/>
      <c r="G34" s="7" t="s">
        <v>22</v>
      </c>
      <c r="H34" s="7"/>
      <c r="I34" s="7"/>
    </row>
  </sheetData>
  <mergeCells count="3">
    <mergeCell ref="A16:G16"/>
    <mergeCell ref="A17:G17"/>
    <mergeCell ref="A18:G18"/>
  </mergeCells>
  <pageMargins left="0.25" right="0.25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KarpovSI</cp:lastModifiedBy>
  <cp:lastPrinted>2014-02-28T01:33:53Z</cp:lastPrinted>
  <dcterms:created xsi:type="dcterms:W3CDTF">2013-12-25T22:38:05Z</dcterms:created>
  <dcterms:modified xsi:type="dcterms:W3CDTF">2014-03-11T00:44:44Z</dcterms:modified>
</cp:coreProperties>
</file>