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B14" i="1" l="1"/>
  <c r="C13" i="1"/>
  <c r="D13" i="1" s="1"/>
  <c r="E13" i="1" s="1"/>
  <c r="C12" i="1"/>
  <c r="D12" i="1" s="1"/>
  <c r="D14" i="1" l="1"/>
  <c r="D15" i="1" s="1"/>
  <c r="D16" i="1" s="1"/>
  <c r="E12" i="1"/>
  <c r="E14" i="1" s="1"/>
  <c r="E15" i="1" s="1"/>
  <c r="E16" i="1" s="1"/>
  <c r="C14" i="1"/>
  <c r="C15" i="1" s="1"/>
  <c r="C16" i="1" s="1"/>
</calcChain>
</file>

<file path=xl/sharedStrings.xml><?xml version="1.0" encoding="utf-8"?>
<sst xmlns="http://schemas.openxmlformats.org/spreadsheetml/2006/main" count="15" uniqueCount="15">
  <si>
    <t>Приложение к Документации (п. 6 Информационной карты)</t>
  </si>
  <si>
    <t>Определение начальной (максимальной) цены договора генерального подряда (подряда) на период выполнения СМР  по объекту «Выполнение работ по приведению в соответствие с требованиями СаНПиН здания № 37 (ремонт системы ТВК здания № 37 и текущий ремонт здания № 37 внутренние работы)"</t>
  </si>
  <si>
    <t>Выполнение работ по приведению в соответствие с требованиями СаНПиН здания № 37 (ремонт системы ТВК здания № 37 и текущий ремонт здания № 37 внутренние работы)</t>
  </si>
  <si>
    <t>(наименование стройки)</t>
  </si>
  <si>
    <t>руб.</t>
  </si>
  <si>
    <t>Наименование услуг и работ (затрат)</t>
  </si>
  <si>
    <t>Сметная стоимость в базисных ценах 2001г.</t>
  </si>
  <si>
    <t>Сметная стоимость строительства в текущем уровне цен на 2013г.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</si>
  <si>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</si>
  <si>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</si>
  <si>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Ремонт системы ТВК здания №37 (10-13-01-3)</t>
  </si>
  <si>
    <t>Текущий ремонт здания №37 внутренние работы (10-13-02)</t>
  </si>
  <si>
    <t>Итого:</t>
  </si>
  <si>
    <t>НДС 18%</t>
  </si>
  <si>
    <t>Всего: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</si>
</sst>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164" fontId="1" fillId="2" borderId="1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H18" sqref="H18"/>
    </sheetView>
  </sheetViews>
  <sheetFormatPr defaultRowHeight="15" x14ac:dyDescent="0.25"/>
  <cols>
    <col min="1" max="1" width="31.85546875" customWidth="1"/>
    <col min="2" max="2" width="11.42578125" customWidth="1"/>
    <col min="3" max="3" width="14.42578125" customWidth="1"/>
    <col min="4" max="4" width="15.7109375" customWidth="1"/>
    <col min="5" max="5" width="13.42578125" customWidth="1"/>
  </cols>
  <sheetData>
    <row r="1" spans="1:5" x14ac:dyDescent="0.25">
      <c r="A1" s="18" t="s">
        <v>0</v>
      </c>
      <c r="B1" s="18"/>
      <c r="C1" s="18"/>
      <c r="D1" s="18"/>
      <c r="E1" s="18"/>
    </row>
    <row r="2" spans="1:5" x14ac:dyDescent="0.25">
      <c r="A2" s="18"/>
      <c r="B2" s="18"/>
      <c r="C2" s="18"/>
      <c r="D2" s="18"/>
      <c r="E2" s="18"/>
    </row>
    <row r="3" spans="1:5" x14ac:dyDescent="0.25">
      <c r="A3" s="1"/>
      <c r="B3" s="2"/>
      <c r="C3" s="2"/>
      <c r="D3" s="2"/>
      <c r="E3" s="2"/>
    </row>
    <row r="4" spans="1:5" ht="48" customHeight="1" x14ac:dyDescent="0.25">
      <c r="A4" s="19" t="s">
        <v>1</v>
      </c>
      <c r="B4" s="19"/>
      <c r="C4" s="19"/>
      <c r="D4" s="19"/>
      <c r="E4" s="19"/>
    </row>
    <row r="5" spans="1:5" x14ac:dyDescent="0.25">
      <c r="A5" s="2"/>
      <c r="B5" s="2"/>
      <c r="C5" s="2"/>
      <c r="D5" s="2"/>
      <c r="E5" s="2"/>
    </row>
    <row r="6" spans="1:5" ht="36.75" customHeight="1" x14ac:dyDescent="0.25">
      <c r="A6" s="20" t="s">
        <v>2</v>
      </c>
      <c r="B6" s="20"/>
      <c r="C6" s="20"/>
      <c r="D6" s="20"/>
      <c r="E6" s="20"/>
    </row>
    <row r="7" spans="1:5" x14ac:dyDescent="0.25">
      <c r="A7" s="17" t="s">
        <v>3</v>
      </c>
      <c r="B7" s="17"/>
      <c r="C7" s="17"/>
      <c r="D7" s="17"/>
      <c r="E7" s="17"/>
    </row>
    <row r="8" spans="1:5" x14ac:dyDescent="0.25">
      <c r="A8" s="3"/>
      <c r="B8" s="2"/>
      <c r="C8" s="2"/>
      <c r="D8" s="2"/>
      <c r="E8" s="2"/>
    </row>
    <row r="9" spans="1:5" x14ac:dyDescent="0.25">
      <c r="A9" s="21" t="s">
        <v>4</v>
      </c>
      <c r="B9" s="21"/>
      <c r="C9" s="21"/>
      <c r="D9" s="21"/>
      <c r="E9" s="21"/>
    </row>
    <row r="10" spans="1:5" s="5" customFormat="1" ht="147.75" customHeight="1" x14ac:dyDescent="0.25">
      <c r="A10" s="4" t="s">
        <v>5</v>
      </c>
      <c r="B10" s="4" t="s">
        <v>6</v>
      </c>
      <c r="C10" s="4" t="s">
        <v>7</v>
      </c>
      <c r="D10" s="4" t="s">
        <v>8</v>
      </c>
      <c r="E10" s="4" t="s">
        <v>9</v>
      </c>
    </row>
    <row r="11" spans="1:5" s="5" customFormat="1" x14ac:dyDescent="0.25">
      <c r="A11" s="4">
        <v>1</v>
      </c>
      <c r="B11" s="4">
        <v>2</v>
      </c>
      <c r="C11" s="4">
        <v>3</v>
      </c>
      <c r="D11" s="4">
        <v>4</v>
      </c>
      <c r="E11" s="4">
        <v>5</v>
      </c>
    </row>
    <row r="12" spans="1:5" s="10" customFormat="1" ht="24.75" customHeight="1" x14ac:dyDescent="0.25">
      <c r="A12" s="6" t="s">
        <v>10</v>
      </c>
      <c r="B12" s="7">
        <v>871300</v>
      </c>
      <c r="C12" s="8">
        <f>B12*1.44796051876+1467299</f>
        <v>2728906.9999955883</v>
      </c>
      <c r="D12" s="9">
        <f t="shared" ref="D12:E13" si="0">C12</f>
        <v>2728906.9999955883</v>
      </c>
      <c r="E12" s="9">
        <f t="shared" si="0"/>
        <v>2728906.9999955883</v>
      </c>
    </row>
    <row r="13" spans="1:5" s="10" customFormat="1" ht="25.5" x14ac:dyDescent="0.25">
      <c r="A13" s="6" t="s">
        <v>11</v>
      </c>
      <c r="B13" s="7">
        <v>2360480</v>
      </c>
      <c r="C13" s="8">
        <f>B13*2.19617196502</f>
        <v>5184019.9999904092</v>
      </c>
      <c r="D13" s="9">
        <f t="shared" si="0"/>
        <v>5184019.9999904092</v>
      </c>
      <c r="E13" s="9">
        <f t="shared" si="0"/>
        <v>5184019.9999904092</v>
      </c>
    </row>
    <row r="14" spans="1:5" s="10" customFormat="1" x14ac:dyDescent="0.25">
      <c r="A14" s="6" t="s">
        <v>12</v>
      </c>
      <c r="B14" s="11">
        <f>SUM(B12:B13)</f>
        <v>3231780</v>
      </c>
      <c r="C14" s="11">
        <f>SUM(C12:C13)</f>
        <v>7912926.9999859976</v>
      </c>
      <c r="D14" s="11">
        <f>SUM(D12:D13)</f>
        <v>7912926.9999859976</v>
      </c>
      <c r="E14" s="11">
        <f>SUM(E12:E13)</f>
        <v>7912926.9999859976</v>
      </c>
    </row>
    <row r="15" spans="1:5" s="10" customFormat="1" x14ac:dyDescent="0.25">
      <c r="A15" s="6" t="s">
        <v>13</v>
      </c>
      <c r="B15" s="9"/>
      <c r="C15" s="9">
        <f>C14*0.18</f>
        <v>1424326.8599974795</v>
      </c>
      <c r="D15" s="9">
        <f>D14*0.18</f>
        <v>1424326.8599974795</v>
      </c>
      <c r="E15" s="9">
        <f>E14*0.18</f>
        <v>1424326.8599974795</v>
      </c>
    </row>
    <row r="16" spans="1:5" s="14" customFormat="1" ht="12.75" x14ac:dyDescent="0.25">
      <c r="A16" s="12" t="s">
        <v>14</v>
      </c>
      <c r="B16" s="13"/>
      <c r="C16" s="13">
        <f>C15+C14</f>
        <v>9337253.8599834777</v>
      </c>
      <c r="D16" s="13">
        <f>D15+D14</f>
        <v>9337253.8599834777</v>
      </c>
      <c r="E16" s="13">
        <f>E15+E14</f>
        <v>9337253.8599834777</v>
      </c>
    </row>
    <row r="17" spans="1:5" s="5" customFormat="1" x14ac:dyDescent="0.25">
      <c r="A17" s="15"/>
      <c r="B17" s="15"/>
      <c r="C17" s="15"/>
      <c r="D17" s="15"/>
      <c r="E17" s="15"/>
    </row>
    <row r="18" spans="1:5" x14ac:dyDescent="0.25">
      <c r="A18" s="2"/>
      <c r="B18" s="2"/>
      <c r="C18" s="2"/>
      <c r="D18" s="2"/>
      <c r="E18" s="2"/>
    </row>
    <row r="19" spans="1:5" x14ac:dyDescent="0.25">
      <c r="A19" s="2"/>
      <c r="B19" s="2"/>
      <c r="C19" s="2"/>
      <c r="D19" s="2"/>
      <c r="E19" s="2"/>
    </row>
    <row r="20" spans="1:5" s="16" customFormat="1" x14ac:dyDescent="0.2">
      <c r="A20" s="17"/>
      <c r="B20" s="17"/>
      <c r="C20" s="17"/>
      <c r="D20" s="17"/>
      <c r="E20" s="17"/>
    </row>
    <row r="21" spans="1:5" s="16" customFormat="1" ht="15.75" x14ac:dyDescent="0.25">
      <c r="A21" s="2"/>
      <c r="B21" s="2"/>
      <c r="C21" s="2"/>
      <c r="D21" s="2"/>
      <c r="E21" s="2"/>
    </row>
    <row r="22" spans="1:5" s="16" customFormat="1" ht="15.75" x14ac:dyDescent="0.25">
      <c r="A22" s="2"/>
      <c r="B22" s="2"/>
      <c r="C22" s="2"/>
      <c r="D22" s="2"/>
      <c r="E22" s="2"/>
    </row>
    <row r="23" spans="1:5" s="16" customFormat="1" x14ac:dyDescent="0.2">
      <c r="A23" s="17"/>
      <c r="B23" s="17"/>
      <c r="C23" s="17"/>
      <c r="D23" s="17"/>
      <c r="E23" s="17"/>
    </row>
    <row r="24" spans="1:5" x14ac:dyDescent="0.25">
      <c r="A24" s="2"/>
      <c r="B24" s="2"/>
      <c r="C24" s="2"/>
      <c r="D24" s="2"/>
      <c r="E24" s="2"/>
    </row>
  </sheetData>
  <mergeCells count="8">
    <mergeCell ref="A20:E20"/>
    <mergeCell ref="A23:E23"/>
    <mergeCell ref="A1:E1"/>
    <mergeCell ref="A2:E2"/>
    <mergeCell ref="A4:E4"/>
    <mergeCell ref="A6:E6"/>
    <mergeCell ref="A7:E7"/>
    <mergeCell ref="A9:E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Пальчиков Павел Николаевич</dc:creator>
  <cp:lastModifiedBy>Пальчиков Павел Николаевич</cp:lastModifiedBy>
  <cp:lastPrinted>2013-04-25T12:45:54Z</cp:lastPrinted>
  <dcterms:created xsi:type="dcterms:W3CDTF">2013-04-25T12:03:30Z</dcterms:created>
  <dcterms:modified xsi:type="dcterms:W3CDTF">2013-04-25T12:46:16Z</dcterms:modified>
</cp:coreProperties>
</file>