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5" yWindow="-30" windowWidth="21900" windowHeight="11130"/>
  </bookViews>
  <sheets>
    <sheet name="Лист2" sheetId="2" r:id="rId1"/>
  </sheets>
  <externalReferences>
    <externalReference r:id="rId2"/>
  </externalReferences>
  <definedNames>
    <definedName name="C_DOCDATE">[1]DOC!$C$1583</definedName>
    <definedName name="GR_TOVARTYPE">[1]DOC!#REF!</definedName>
    <definedName name="R_ENDOFDATA">[1]DOC!#REF!</definedName>
  </definedNames>
  <calcPr calcId="125725"/>
</workbook>
</file>

<file path=xl/calcChain.xml><?xml version="1.0" encoding="utf-8"?>
<calcChain xmlns="http://schemas.openxmlformats.org/spreadsheetml/2006/main">
  <c r="N10" i="2"/>
  <c r="N11"/>
  <c r="N12"/>
  <c r="N13"/>
  <c r="N14"/>
  <c r="N15"/>
  <c r="N16"/>
  <c r="N17"/>
  <c r="N18"/>
  <c r="N19"/>
  <c r="N20"/>
  <c r="N9"/>
  <c r="N21" l="1"/>
  <c r="N23" s="1"/>
  <c r="N22" s="1"/>
</calcChain>
</file>

<file path=xl/sharedStrings.xml><?xml version="1.0" encoding="utf-8"?>
<sst xmlns="http://schemas.openxmlformats.org/spreadsheetml/2006/main" count="98" uniqueCount="64">
  <si>
    <t>Приложение № 1</t>
  </si>
  <si>
    <t>№ п/п</t>
  </si>
  <si>
    <t>Код ЕБК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</si>
  <si>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</si>
  <si>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</si>
  <si>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</si>
  <si>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</si>
  <si>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</si>
  <si>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</si>
  <si>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</si>
  <si>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</si>
  <si>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</si>
  <si>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</si>
  <si>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</si>
  <si>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От Поставщика</t>
  </si>
  <si>
    <t xml:space="preserve"> от Покупателя</t>
  </si>
  <si>
    <t>________________  /________________/</t>
  </si>
  <si>
    <t>м.п</t>
  </si>
  <si>
    <t>01-2-166</t>
  </si>
  <si>
    <t xml:space="preserve">                                        м.п.        "   "_______________2011 г</t>
  </si>
  <si>
    <t>"    "______________2011 г</t>
  </si>
  <si>
    <t>шт.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</si>
  <si>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</si>
  <si>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</si>
  <si>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 xml:space="preserve">  Поставщик  обязуется  поставить,  а  Покупатель  принять  и  оплатить  следующие  ТМЦ:</t>
  </si>
  <si>
    <t>Генеральный директор ОАО "ППГХО"</t>
  </si>
  <si>
    <t>________________  /В.С. Святецкий/</t>
  </si>
  <si>
    <t xml:space="preserve">                                  к Договору поставки  между ООО "АТП" и ______________</t>
  </si>
  <si>
    <t>ОШЗ</t>
  </si>
  <si>
    <t>ГОСТ 51893-2002</t>
  </si>
  <si>
    <t>3-кв</t>
  </si>
  <si>
    <t>4-кв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</si>
  <si>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Итого с учетом НДС : _____________ (_______________) рублей __ копеек, включая НДС 18% _________ (____________) рублей __ копеек.</t>
  </si>
  <si>
    <t>4. ТМЦ  должно иметь сертификат качества</t>
  </si>
  <si>
    <t>5. Грузополучатель: ООО "Автотранспортные перевозки", 674674 г. Краснокаменск, ГОС-4, а/я 26</t>
  </si>
  <si>
    <t>"       "___________2012г</t>
  </si>
  <si>
    <r>
      <t xml:space="preserve">ИНН 7530012614, КПП 753001001, . Станция назначения Краснокаменск Забайкальской ж.д., код станции 946208, получателя 9705 </t>
    </r>
    <r>
      <rPr>
        <b/>
        <sz val="10"/>
        <color theme="1"/>
        <rFont val="Calibri"/>
        <family val="2"/>
        <charset val="204"/>
        <scheme val="minor"/>
      </rPr>
      <t>Для ООО "АТП"</t>
    </r>
  </si>
  <si>
    <t xml:space="preserve">                       Основание: Заявка ООО "Автотранспортные перевозки" на  2012г. </t>
  </si>
  <si>
    <t>НС-12 шина, камера, ободная лента</t>
  </si>
  <si>
    <t>НС-16 шина, камера, ободная лента</t>
  </si>
  <si>
    <t>НС-14 шина, камера, ободная лента</t>
  </si>
  <si>
    <t>шина, камера</t>
  </si>
  <si>
    <t>НС-18 шина, камера</t>
  </si>
  <si>
    <t>НС-6 шина, камера, ободная лента</t>
  </si>
  <si>
    <t>НС-8 шина, камера, ободная лента</t>
  </si>
  <si>
    <t xml:space="preserve">                 СПЕЦИФИКАЦИЯ  № _________ от __________2012 г.    </t>
  </si>
  <si>
    <t xml:space="preserve">                   № 100-10-05/__________ от "___" ____________ 2012г.</t>
  </si>
  <si>
    <t>Святецкий В.С./_______________</t>
  </si>
  <si>
    <t>2.  Срок доставки:  с 3-кв. по 4кв.    2012г.</t>
  </si>
  <si>
    <t>шина</t>
  </si>
  <si>
    <t>Количество</t>
  </si>
  <si>
    <t>Техническая характеристика</t>
  </si>
  <si>
    <t xml:space="preserve">АВТОШИНЫ VM-201 9,00R20  260R508  нс 14 или аналог </t>
  </si>
  <si>
    <t>АВТОШИНЫ 280R508 VM-201 10,00R20  нс 16 или аналог</t>
  </si>
  <si>
    <t>АВТОШИНЫ 240R508 КИ-111, VМ-201 8.25-R20  нс 14 или аналог</t>
  </si>
  <si>
    <t>АВТОШИНЫ 275Х70R22,5   (11Х70R22,5) или аналог</t>
  </si>
  <si>
    <t>АВТОШИНЫ 235\75R15 Я-555 или аналог</t>
  </si>
  <si>
    <t>АВТОШИНЫ 205\70R15 МР-95 или аналог</t>
  </si>
  <si>
    <t xml:space="preserve">АВТОШИНЫ 185\75R16 К-156  или аналог  </t>
  </si>
  <si>
    <t xml:space="preserve">АВТОШИНЫ VM-201 12.00-20 (320-508) ВИ-243  нс 16 или аналог  </t>
  </si>
  <si>
    <t xml:space="preserve">АВТОШИНЫ К-70 12.00-18  или аналог  </t>
  </si>
  <si>
    <t xml:space="preserve">АВТОШИНЫ Mitas FL-08 8.25-15   нс 14 или аналог  </t>
  </si>
  <si>
    <t xml:space="preserve">АВТОШИНЫ Я-387-1  6.50-16 Нс 6 или аналог  </t>
  </si>
  <si>
    <t>АВТОШИНЫ DN-104B  9,50-32 Нс 8 или аналог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</si>
</sst>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6" fillId="0" borderId="6" xfId="0" applyFont="1" applyBorder="1"/>
    <xf numFmtId="0" fontId="6" fillId="0" borderId="0" xfId="0" applyFont="1" applyBorder="1" applyAlignment="1">
      <alignment wrapText="1"/>
    </xf>
    <xf numFmtId="0" fontId="8" fillId="0" borderId="0" xfId="0" applyFont="1" applyBorder="1" applyAlignment="1">
      <alignment horizontal="right" vertical="center"/>
    </xf>
    <xf numFmtId="4" fontId="1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8" xfId="0" applyFont="1" applyBorder="1" applyAlignment="1"/>
    <xf numFmtId="0" fontId="8" fillId="0" borderId="0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8" fillId="0" borderId="3" xfId="0" applyFont="1" applyBorder="1" applyAlignment="1">
      <alignment horizontal="right" vertical="center"/>
    </xf>
    <xf numFmtId="0" fontId="6" fillId="0" borderId="4" xfId="0" applyFont="1" applyBorder="1" applyAlignment="1"/>
    <xf numFmtId="0" fontId="6" fillId="0" borderId="5" xfId="0" applyFont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tabSelected="1" topLeftCell="A4" workbookViewId="0">
      <selection activeCell="O23" sqref="O23"/>
    </sheetView>
  </sheetViews>
  <sheetFormatPr defaultRowHeight="15.75"/>
  <cols>
    <col min="1" max="1" width="4.140625" style="9" customWidth="1"/>
    <col min="2" max="2" width="0.140625" style="9" hidden="1" customWidth="1"/>
    <col min="3" max="3" width="30.140625" style="9" customWidth="1"/>
    <col min="4" max="4" width="13.28515625" style="9" customWidth="1"/>
    <col min="5" max="5" width="14.28515625" style="9" customWidth="1"/>
    <col min="6" max="6" width="10.28515625" style="9" customWidth="1"/>
    <col min="7" max="8" width="7.85546875" style="9" customWidth="1"/>
    <col min="9" max="9" width="8.140625" style="9" customWidth="1"/>
    <col min="10" max="10" width="5.85546875" style="9" hidden="1" customWidth="1"/>
    <col min="11" max="11" width="0.28515625" style="9" hidden="1" customWidth="1"/>
    <col min="12" max="12" width="8.42578125" style="9" customWidth="1"/>
    <col min="13" max="13" width="9" style="9" customWidth="1"/>
    <col min="14" max="14" width="11.85546875" style="9" customWidth="1"/>
    <col min="15" max="16384" width="9.140625" style="9"/>
  </cols>
  <sheetData>
    <row r="1" spans="1:14">
      <c r="M1" s="10" t="s">
        <v>0</v>
      </c>
    </row>
    <row r="2" spans="1:14">
      <c r="A2" s="11"/>
      <c r="B2" s="4"/>
      <c r="C2" s="39" t="s">
        <v>45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11"/>
    </row>
    <row r="3" spans="1:14">
      <c r="A3" s="11"/>
      <c r="B3" s="40" t="s">
        <v>27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11"/>
    </row>
    <row r="4" spans="1:14">
      <c r="A4" s="11"/>
      <c r="B4" s="39" t="s">
        <v>46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11"/>
    </row>
    <row r="5" spans="1:14">
      <c r="A5" s="11"/>
      <c r="B5" s="11"/>
      <c r="C5" s="12" t="s">
        <v>37</v>
      </c>
      <c r="D5" s="12"/>
      <c r="E5" s="13"/>
      <c r="F5" s="13"/>
      <c r="G5" s="13"/>
      <c r="H5" s="13"/>
      <c r="I5" s="13"/>
      <c r="J5" s="13"/>
      <c r="K5" s="12"/>
      <c r="L5" s="12"/>
      <c r="M5" s="11"/>
      <c r="N5" s="11"/>
    </row>
    <row r="6" spans="1:14">
      <c r="A6" s="4" t="s">
        <v>24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1"/>
    </row>
    <row r="7" spans="1:14" ht="75" customHeight="1">
      <c r="A7" s="28" t="s">
        <v>1</v>
      </c>
      <c r="B7" s="15" t="s">
        <v>2</v>
      </c>
      <c r="C7" s="28" t="s">
        <v>3</v>
      </c>
      <c r="D7" s="28" t="s">
        <v>51</v>
      </c>
      <c r="E7" s="28" t="s">
        <v>4</v>
      </c>
      <c r="F7" s="28" t="s">
        <v>5</v>
      </c>
      <c r="G7" s="44" t="s">
        <v>6</v>
      </c>
      <c r="H7" s="41" t="s">
        <v>50</v>
      </c>
      <c r="I7" s="42"/>
      <c r="J7" s="42"/>
      <c r="K7" s="43"/>
      <c r="L7" s="28" t="s">
        <v>7</v>
      </c>
      <c r="M7" s="28" t="s">
        <v>8</v>
      </c>
      <c r="N7" s="28" t="s">
        <v>9</v>
      </c>
    </row>
    <row r="8" spans="1:14" ht="25.5" customHeight="1">
      <c r="A8" s="29"/>
      <c r="B8" s="16"/>
      <c r="C8" s="29"/>
      <c r="D8" s="29"/>
      <c r="E8" s="29"/>
      <c r="F8" s="29"/>
      <c r="G8" s="45"/>
      <c r="H8" s="17" t="s">
        <v>30</v>
      </c>
      <c r="I8" s="15" t="s">
        <v>31</v>
      </c>
      <c r="J8" s="18"/>
      <c r="K8" s="24"/>
      <c r="L8" s="29"/>
      <c r="M8" s="29"/>
      <c r="N8" s="29"/>
    </row>
    <row r="9" spans="1:14" ht="38.25">
      <c r="A9" s="5">
        <v>1</v>
      </c>
      <c r="B9" s="5"/>
      <c r="C9" s="27" t="s">
        <v>52</v>
      </c>
      <c r="D9" s="27" t="s">
        <v>38</v>
      </c>
      <c r="E9" s="27" t="s">
        <v>29</v>
      </c>
      <c r="F9" s="27" t="s">
        <v>28</v>
      </c>
      <c r="G9" s="27" t="s">
        <v>10</v>
      </c>
      <c r="H9" s="27">
        <v>90</v>
      </c>
      <c r="I9" s="27">
        <v>90</v>
      </c>
      <c r="J9" s="27"/>
      <c r="K9" s="27"/>
      <c r="L9" s="27">
        <v>180</v>
      </c>
      <c r="M9" s="27">
        <v>6406.64</v>
      </c>
      <c r="N9" s="27">
        <f>L9*M9</f>
        <v>1153195.2</v>
      </c>
    </row>
    <row r="10" spans="1:14" ht="45" customHeight="1">
      <c r="A10" s="5">
        <v>2</v>
      </c>
      <c r="B10" s="6" t="s">
        <v>18</v>
      </c>
      <c r="C10" s="27" t="s">
        <v>53</v>
      </c>
      <c r="D10" s="27" t="s">
        <v>39</v>
      </c>
      <c r="E10" s="27" t="s">
        <v>29</v>
      </c>
      <c r="F10" s="27" t="s">
        <v>28</v>
      </c>
      <c r="G10" s="27" t="s">
        <v>10</v>
      </c>
      <c r="H10" s="27">
        <v>12</v>
      </c>
      <c r="I10" s="27">
        <v>12</v>
      </c>
      <c r="J10" s="27"/>
      <c r="K10" s="27"/>
      <c r="L10" s="27">
        <v>24</v>
      </c>
      <c r="M10" s="27">
        <v>8627.39</v>
      </c>
      <c r="N10" s="27">
        <f t="shared" ref="N10:N20" si="0">L10*M10</f>
        <v>207057.36</v>
      </c>
    </row>
    <row r="11" spans="1:14" ht="45" customHeight="1">
      <c r="A11" s="5">
        <v>3</v>
      </c>
      <c r="B11" s="6" t="s">
        <v>18</v>
      </c>
      <c r="C11" s="27" t="s">
        <v>54</v>
      </c>
      <c r="D11" s="27" t="s">
        <v>40</v>
      </c>
      <c r="E11" s="27" t="s">
        <v>29</v>
      </c>
      <c r="F11" s="27" t="s">
        <v>28</v>
      </c>
      <c r="G11" s="27" t="s">
        <v>10</v>
      </c>
      <c r="H11" s="27">
        <v>30</v>
      </c>
      <c r="I11" s="27">
        <v>30</v>
      </c>
      <c r="J11" s="27"/>
      <c r="K11" s="27"/>
      <c r="L11" s="27">
        <v>60</v>
      </c>
      <c r="M11" s="27">
        <v>5219.2</v>
      </c>
      <c r="N11" s="27">
        <f t="shared" si="0"/>
        <v>313152</v>
      </c>
    </row>
    <row r="12" spans="1:14" ht="25.5">
      <c r="A12" s="5">
        <v>4</v>
      </c>
      <c r="B12" s="6"/>
      <c r="C12" s="27" t="s">
        <v>55</v>
      </c>
      <c r="D12" s="27" t="s">
        <v>41</v>
      </c>
      <c r="E12" s="27" t="s">
        <v>29</v>
      </c>
      <c r="F12" s="27" t="s">
        <v>28</v>
      </c>
      <c r="G12" s="27" t="s">
        <v>10</v>
      </c>
      <c r="H12" s="27">
        <v>30</v>
      </c>
      <c r="I12" s="27">
        <v>30</v>
      </c>
      <c r="J12" s="27"/>
      <c r="K12" s="27"/>
      <c r="L12" s="27">
        <v>60</v>
      </c>
      <c r="M12" s="27">
        <v>8562.43</v>
      </c>
      <c r="N12" s="27">
        <f t="shared" si="0"/>
        <v>513745.80000000005</v>
      </c>
    </row>
    <row r="13" spans="1:14" ht="25.5">
      <c r="A13" s="5">
        <v>5</v>
      </c>
      <c r="B13" s="6"/>
      <c r="C13" s="27" t="s">
        <v>56</v>
      </c>
      <c r="D13" s="27" t="s">
        <v>41</v>
      </c>
      <c r="E13" s="27" t="s">
        <v>29</v>
      </c>
      <c r="F13" s="27" t="s">
        <v>28</v>
      </c>
      <c r="G13" s="27" t="s">
        <v>10</v>
      </c>
      <c r="H13" s="27">
        <v>20</v>
      </c>
      <c r="I13" s="27">
        <v>20</v>
      </c>
      <c r="J13" s="27"/>
      <c r="K13" s="27"/>
      <c r="L13" s="27">
        <v>60</v>
      </c>
      <c r="M13" s="27">
        <v>2939.13</v>
      </c>
      <c r="N13" s="27">
        <f t="shared" si="0"/>
        <v>176347.80000000002</v>
      </c>
    </row>
    <row r="14" spans="1:14" ht="25.5">
      <c r="A14" s="5">
        <v>6</v>
      </c>
      <c r="B14" s="6"/>
      <c r="C14" s="27" t="s">
        <v>57</v>
      </c>
      <c r="D14" s="27" t="s">
        <v>41</v>
      </c>
      <c r="E14" s="27" t="s">
        <v>29</v>
      </c>
      <c r="F14" s="27" t="s">
        <v>28</v>
      </c>
      <c r="G14" s="27" t="s">
        <v>10</v>
      </c>
      <c r="H14" s="27">
        <v>0</v>
      </c>
      <c r="I14" s="27">
        <v>10</v>
      </c>
      <c r="J14" s="27"/>
      <c r="K14" s="27"/>
      <c r="L14" s="27">
        <v>40</v>
      </c>
      <c r="M14" s="27">
        <v>2474.15</v>
      </c>
      <c r="N14" s="27">
        <f t="shared" si="0"/>
        <v>98966</v>
      </c>
    </row>
    <row r="15" spans="1:14" ht="25.5">
      <c r="A15" s="5">
        <v>7</v>
      </c>
      <c r="B15" s="6"/>
      <c r="C15" s="27" t="s">
        <v>58</v>
      </c>
      <c r="D15" s="27" t="s">
        <v>41</v>
      </c>
      <c r="E15" s="27" t="s">
        <v>29</v>
      </c>
      <c r="F15" s="27" t="s">
        <v>28</v>
      </c>
      <c r="G15" s="27" t="s">
        <v>10</v>
      </c>
      <c r="H15" s="27">
        <v>6</v>
      </c>
      <c r="I15" s="27">
        <v>6</v>
      </c>
      <c r="J15" s="27"/>
      <c r="K15" s="27"/>
      <c r="L15" s="27">
        <v>10</v>
      </c>
      <c r="M15" s="27">
        <v>2758.2</v>
      </c>
      <c r="N15" s="27">
        <f t="shared" si="0"/>
        <v>27582</v>
      </c>
    </row>
    <row r="16" spans="1:14" ht="38.25">
      <c r="A16" s="2">
        <v>8</v>
      </c>
      <c r="B16" s="7"/>
      <c r="C16" s="27" t="s">
        <v>59</v>
      </c>
      <c r="D16" s="27" t="s">
        <v>39</v>
      </c>
      <c r="E16" s="27" t="s">
        <v>29</v>
      </c>
      <c r="F16" s="27" t="s">
        <v>28</v>
      </c>
      <c r="G16" s="27" t="s">
        <v>10</v>
      </c>
      <c r="H16" s="27">
        <v>6</v>
      </c>
      <c r="I16" s="27">
        <v>6</v>
      </c>
      <c r="J16" s="27"/>
      <c r="K16" s="27"/>
      <c r="L16" s="27">
        <v>12</v>
      </c>
      <c r="M16" s="27">
        <v>11158.06</v>
      </c>
      <c r="N16" s="27">
        <f t="shared" si="0"/>
        <v>133896.72</v>
      </c>
    </row>
    <row r="17" spans="1:14" ht="25.5">
      <c r="A17" s="5">
        <v>9</v>
      </c>
      <c r="B17" s="6"/>
      <c r="C17" s="27" t="s">
        <v>60</v>
      </c>
      <c r="D17" s="27" t="s">
        <v>42</v>
      </c>
      <c r="E17" s="27" t="s">
        <v>29</v>
      </c>
      <c r="F17" s="27"/>
      <c r="G17" s="27" t="s">
        <v>10</v>
      </c>
      <c r="H17" s="27">
        <v>6</v>
      </c>
      <c r="I17" s="27">
        <v>6</v>
      </c>
      <c r="J17" s="27"/>
      <c r="K17" s="27"/>
      <c r="L17" s="27">
        <v>12</v>
      </c>
      <c r="M17" s="27">
        <v>14770.35</v>
      </c>
      <c r="N17" s="27">
        <f t="shared" si="0"/>
        <v>177244.2</v>
      </c>
    </row>
    <row r="18" spans="1:14" ht="38.25">
      <c r="A18" s="5">
        <v>10</v>
      </c>
      <c r="B18" s="6"/>
      <c r="C18" s="27" t="s">
        <v>61</v>
      </c>
      <c r="D18" s="27" t="s">
        <v>43</v>
      </c>
      <c r="E18" s="27" t="s">
        <v>29</v>
      </c>
      <c r="F18" s="27"/>
      <c r="G18" s="27" t="s">
        <v>10</v>
      </c>
      <c r="H18" s="27">
        <v>4</v>
      </c>
      <c r="I18" s="27">
        <v>0</v>
      </c>
      <c r="J18" s="27"/>
      <c r="K18" s="27"/>
      <c r="L18" s="27">
        <v>12</v>
      </c>
      <c r="M18" s="27">
        <v>8064.68</v>
      </c>
      <c r="N18" s="27">
        <f t="shared" si="0"/>
        <v>96776.16</v>
      </c>
    </row>
    <row r="19" spans="1:14" ht="25.5">
      <c r="A19" s="5">
        <v>11</v>
      </c>
      <c r="B19" s="6"/>
      <c r="C19" s="27" t="s">
        <v>62</v>
      </c>
      <c r="D19" s="27" t="s">
        <v>49</v>
      </c>
      <c r="E19" s="27" t="s">
        <v>29</v>
      </c>
      <c r="F19" s="27"/>
      <c r="G19" s="27" t="s">
        <v>10</v>
      </c>
      <c r="H19" s="27">
        <v>60</v>
      </c>
      <c r="I19" s="27">
        <v>0</v>
      </c>
      <c r="J19" s="27"/>
      <c r="K19" s="27"/>
      <c r="L19" s="27">
        <v>4</v>
      </c>
      <c r="M19" s="27">
        <v>2561.31</v>
      </c>
      <c r="N19" s="27">
        <f t="shared" si="0"/>
        <v>10245.24</v>
      </c>
    </row>
    <row r="20" spans="1:14" ht="38.25">
      <c r="A20" s="2">
        <v>12</v>
      </c>
      <c r="B20" s="7"/>
      <c r="C20" s="27" t="s">
        <v>63</v>
      </c>
      <c r="D20" s="27" t="s">
        <v>44</v>
      </c>
      <c r="E20" s="27" t="s">
        <v>29</v>
      </c>
      <c r="F20" s="27"/>
      <c r="G20" s="27" t="s">
        <v>21</v>
      </c>
      <c r="H20" s="27">
        <v>4</v>
      </c>
      <c r="I20" s="27">
        <v>0</v>
      </c>
      <c r="J20" s="27"/>
      <c r="K20" s="27"/>
      <c r="L20" s="27">
        <v>4</v>
      </c>
      <c r="M20" s="27">
        <v>8756.92</v>
      </c>
      <c r="N20" s="27">
        <f t="shared" si="0"/>
        <v>35027.68</v>
      </c>
    </row>
    <row r="21" spans="1:14">
      <c r="A21" s="30" t="s">
        <v>11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27">
        <f>SUM(N9:N20)</f>
        <v>2943236.1600000011</v>
      </c>
    </row>
    <row r="22" spans="1:14">
      <c r="A22" s="36" t="s">
        <v>12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8"/>
      <c r="N22" s="27">
        <f>N23-N21</f>
        <v>529782.50879999995</v>
      </c>
    </row>
    <row r="23" spans="1:14">
      <c r="A23" s="30" t="s">
        <v>13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2"/>
      <c r="N23" s="27">
        <f>N21*1.18</f>
        <v>3473018.668800001</v>
      </c>
    </row>
    <row r="24" spans="1:14" ht="15" customHeight="1">
      <c r="A24" s="33" t="s">
        <v>32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</row>
    <row r="25" spans="1:14">
      <c r="A25" s="4" t="s">
        <v>22</v>
      </c>
      <c r="B25" s="4"/>
      <c r="C25" s="4"/>
      <c r="D25" s="4"/>
      <c r="E25" s="4"/>
      <c r="F25" s="4"/>
      <c r="G25" s="4"/>
      <c r="H25" s="26"/>
      <c r="I25" s="25"/>
      <c r="K25" s="4"/>
      <c r="L25" s="4"/>
      <c r="M25" s="4"/>
      <c r="N25" s="4"/>
    </row>
    <row r="26" spans="1:14" ht="15" customHeight="1">
      <c r="A26" s="34" t="s">
        <v>48</v>
      </c>
      <c r="B26" s="35"/>
      <c r="C26" s="35"/>
      <c r="D26" s="35"/>
      <c r="E26" s="35"/>
      <c r="F26" s="35"/>
      <c r="G26" s="35"/>
      <c r="H26" s="25"/>
      <c r="I26" s="4"/>
      <c r="K26" s="19"/>
      <c r="L26" s="19"/>
      <c r="M26" s="19"/>
      <c r="N26" s="19"/>
    </row>
    <row r="27" spans="1:14">
      <c r="A27" s="20" t="s">
        <v>23</v>
      </c>
      <c r="B27" s="21"/>
      <c r="C27" s="21"/>
      <c r="D27" s="21"/>
      <c r="E27" s="4"/>
      <c r="F27" s="4"/>
      <c r="G27" s="4"/>
      <c r="H27" s="4"/>
      <c r="I27" s="19"/>
      <c r="K27" s="4"/>
      <c r="L27" s="4"/>
      <c r="M27" s="4"/>
      <c r="N27" s="4"/>
    </row>
    <row r="28" spans="1:14">
      <c r="A28" s="20" t="s">
        <v>33</v>
      </c>
      <c r="B28" s="21"/>
      <c r="C28" s="21"/>
      <c r="D28" s="21"/>
      <c r="E28" s="4"/>
      <c r="F28" s="4"/>
      <c r="G28" s="4"/>
      <c r="H28" s="4"/>
      <c r="I28" s="19"/>
      <c r="K28" s="4"/>
      <c r="L28" s="4"/>
      <c r="M28" s="4"/>
      <c r="N28" s="4"/>
    </row>
    <row r="29" spans="1:14">
      <c r="A29" s="20" t="s">
        <v>34</v>
      </c>
      <c r="B29" s="21"/>
      <c r="C29" s="21"/>
      <c r="D29" s="21"/>
      <c r="E29" s="4"/>
      <c r="F29" s="4"/>
      <c r="G29" s="4"/>
      <c r="H29" s="19"/>
      <c r="I29" s="4"/>
      <c r="K29" s="4"/>
      <c r="L29" s="4"/>
      <c r="M29" s="4"/>
      <c r="N29" s="4"/>
    </row>
    <row r="30" spans="1:14" s="8" customFormat="1" ht="27" customHeight="1">
      <c r="A30" s="20" t="s">
        <v>36</v>
      </c>
      <c r="B30" s="3"/>
      <c r="C30" s="3"/>
      <c r="D30" s="3"/>
      <c r="E30" s="1"/>
      <c r="F30" s="1"/>
      <c r="G30" s="1"/>
      <c r="H30" s="1"/>
      <c r="I30" s="1"/>
      <c r="K30" s="1"/>
      <c r="L30" s="1"/>
      <c r="M30" s="1"/>
      <c r="N30" s="1"/>
    </row>
    <row r="31" spans="1:14">
      <c r="A31" s="22" t="s">
        <v>14</v>
      </c>
      <c r="B31" s="4"/>
      <c r="C31" s="4"/>
      <c r="D31" s="4"/>
      <c r="E31" s="4"/>
      <c r="F31" s="4"/>
      <c r="G31" s="4"/>
      <c r="H31" s="4"/>
      <c r="I31" s="4"/>
      <c r="K31" s="20" t="s">
        <v>15</v>
      </c>
      <c r="L31" s="20"/>
      <c r="M31" s="4"/>
      <c r="N31" s="4"/>
    </row>
    <row r="32" spans="1:14">
      <c r="A32" s="14"/>
      <c r="B32" s="22"/>
      <c r="C32" s="4"/>
      <c r="D32" s="4"/>
      <c r="E32" s="4"/>
      <c r="F32" s="4"/>
      <c r="G32" s="4" t="s">
        <v>25</v>
      </c>
      <c r="H32" s="4"/>
      <c r="I32" s="4"/>
      <c r="K32" s="4" t="s">
        <v>25</v>
      </c>
      <c r="L32" s="4"/>
      <c r="M32" s="14"/>
      <c r="N32" s="4"/>
    </row>
    <row r="33" spans="1:14">
      <c r="A33" s="4" t="s">
        <v>16</v>
      </c>
      <c r="B33" s="4"/>
      <c r="C33" s="4"/>
      <c r="D33" s="4"/>
      <c r="E33" s="4"/>
      <c r="F33" s="4"/>
      <c r="G33" s="4" t="s">
        <v>47</v>
      </c>
      <c r="H33" s="4"/>
      <c r="I33" s="4"/>
      <c r="K33" s="14" t="s">
        <v>26</v>
      </c>
      <c r="L33" s="14"/>
      <c r="M33" s="14"/>
      <c r="N33" s="4"/>
    </row>
    <row r="34" spans="1:14">
      <c r="A34" s="11" t="s">
        <v>17</v>
      </c>
      <c r="B34" s="11" t="s">
        <v>20</v>
      </c>
      <c r="C34" s="11"/>
      <c r="D34" s="11"/>
      <c r="E34" s="11"/>
      <c r="F34" s="11"/>
      <c r="G34" s="11" t="s">
        <v>35</v>
      </c>
      <c r="H34" s="4"/>
      <c r="I34" s="4"/>
      <c r="K34" s="23" t="s">
        <v>19</v>
      </c>
      <c r="L34" s="23"/>
      <c r="M34" s="4"/>
      <c r="N34" s="4"/>
    </row>
    <row r="35" spans="1:14">
      <c r="H35" s="4"/>
      <c r="I35" s="11"/>
      <c r="N35" s="14"/>
    </row>
    <row r="36" spans="1:14">
      <c r="H36" s="11"/>
    </row>
  </sheetData>
  <mergeCells count="18">
    <mergeCell ref="C2:M2"/>
    <mergeCell ref="B3:M3"/>
    <mergeCell ref="B4:M4"/>
    <mergeCell ref="H7:K7"/>
    <mergeCell ref="A21:M21"/>
    <mergeCell ref="A7:A8"/>
    <mergeCell ref="C7:C8"/>
    <mergeCell ref="D7:D8"/>
    <mergeCell ref="E7:E8"/>
    <mergeCell ref="F7:F8"/>
    <mergeCell ref="G7:G8"/>
    <mergeCell ref="L7:L8"/>
    <mergeCell ref="M7:M8"/>
    <mergeCell ref="N7:N8"/>
    <mergeCell ref="A23:M23"/>
    <mergeCell ref="A24:N24"/>
    <mergeCell ref="A26:G26"/>
    <mergeCell ref="A22:M22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2012-06-22T07:03:29Z</dcterms:modified>
</cp:coreProperties>
</file>