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7" i="1" l="1"/>
  <c r="F7" i="1" s="1"/>
  <c r="E8" i="1"/>
  <c r="F8" i="1" s="1"/>
  <c r="E9" i="1"/>
  <c r="F9" i="1" s="1"/>
  <c r="E10" i="1"/>
  <c r="F10" i="1" s="1"/>
  <c r="E11" i="1"/>
  <c r="F11" i="1" s="1"/>
  <c r="E6" i="1"/>
  <c r="C13" i="1"/>
  <c r="E13" i="1" l="1"/>
  <c r="D13" i="1"/>
  <c r="F6" i="1"/>
  <c r="F13" i="1" s="1"/>
  <c r="F14" i="1" s="1"/>
  <c r="F15" i="1" s="1"/>
  <c r="F16" i="1" l="1"/>
  <c r="F17" i="1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<sst xmlns="http://schemas.openxmlformats.org/spreadsheetml/2006/main" count="19" uniqueCount="19">
  <si>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</si>
  <si>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</si>
  <si>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</si>
  <si>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</si>
  <si>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</si>
  <si>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</si>
  <si>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</si>
  <si>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</si>
  <si>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</si>
  <si>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2012г., руб.</t>
  </si>
  <si>
    <t xml:space="preserve">Итого с индексом-дефлятором на период август 2012 по декабрь 2014г. </t>
  </si>
  <si>
    <t>Пожарная сигнализация (ПКС-1-801-554-ПС1.ЛС, с применением районного коэффициента К=1,15)</t>
  </si>
  <si>
    <t>Пожарная сигнализация (ПКС-1-801-554-ПС2.ЛС, с применением районного коэффициента К=1,15)</t>
  </si>
  <si>
    <t>Пожарная сигнализация (ПКС-1-801-554-ПС3.ЛС, с применением районного коэффициента К=1,15)</t>
  </si>
  <si>
    <t>Пусконаладочные работы (ПКС-1-801-554-ПС1.ЛСП, с применением районного коэффициента К=1,15)</t>
  </si>
  <si>
    <t>Пусконаладочные работы (ПКС-1-801-554-ПС2.ЛСП, с применением районного коэффициента К=1,15)</t>
  </si>
  <si>
    <t>Пусконаладочные работы (ПКС-1-801-554-ПС3.ЛСП, с применением районного коэффициента К=1,15)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</si>
  <si>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</si>
  <si>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«Корпус 801. АПС и СОУЭ в помещениях АБК и производственной части»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</si>
</sst>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view="pageBreakPreview" topLeftCell="A10" zoomScale="110" zoomScaleSheetLayoutView="110" workbookViewId="0">
      <selection activeCell="A19" sqref="A19:XFD24"/>
    </sheetView>
  </sheetViews>
  <sheetFormatPr defaultRowHeight="15.75" x14ac:dyDescent="0.25"/>
  <cols>
    <col min="1" max="1" width="5.140625" style="10" customWidth="1"/>
    <col min="2" max="2" width="33" style="11" customWidth="1"/>
    <col min="3" max="3" width="15.85546875" style="3" customWidth="1"/>
    <col min="4" max="4" width="14.5703125" style="3" customWidth="1"/>
    <col min="5" max="5" width="18" style="11" customWidth="1"/>
    <col min="6" max="6" width="14.7109375" style="11" customWidth="1"/>
    <col min="7" max="16384" width="9.140625" style="11"/>
  </cols>
  <sheetData>
    <row r="1" spans="1:6" ht="15.75" customHeight="1" x14ac:dyDescent="0.25">
      <c r="C1" s="29" t="s">
        <v>17</v>
      </c>
      <c r="D1" s="29"/>
      <c r="E1" s="29"/>
      <c r="F1" s="29"/>
    </row>
    <row r="2" spans="1:6" x14ac:dyDescent="0.25">
      <c r="E2" s="10"/>
      <c r="F2" s="10"/>
    </row>
    <row r="3" spans="1:6" s="12" customFormat="1" ht="81.75" customHeight="1" x14ac:dyDescent="0.25">
      <c r="A3" s="27" t="s">
        <v>18</v>
      </c>
      <c r="B3" s="28"/>
      <c r="C3" s="28"/>
      <c r="D3" s="28"/>
      <c r="E3" s="28"/>
      <c r="F3" s="28"/>
    </row>
    <row r="4" spans="1:6" s="1" customFormat="1" ht="12.75" x14ac:dyDescent="0.2">
      <c r="A4" s="2"/>
      <c r="C4" s="2"/>
      <c r="D4" s="2"/>
    </row>
    <row r="5" spans="1:6" s="12" customFormat="1" ht="85.5" customHeight="1" x14ac:dyDescent="0.25">
      <c r="A5" s="19" t="s">
        <v>0</v>
      </c>
      <c r="B5" s="20" t="s">
        <v>1</v>
      </c>
      <c r="C5" s="19" t="s">
        <v>5</v>
      </c>
      <c r="D5" s="19" t="s">
        <v>9</v>
      </c>
      <c r="E5" s="19" t="s">
        <v>7</v>
      </c>
      <c r="F5" s="19" t="s">
        <v>6</v>
      </c>
    </row>
    <row r="6" spans="1:6" s="12" customFormat="1" ht="57.75" customHeight="1" x14ac:dyDescent="0.25">
      <c r="A6" s="19">
        <v>1</v>
      </c>
      <c r="B6" s="24" t="s">
        <v>11</v>
      </c>
      <c r="C6" s="15">
        <v>273576</v>
      </c>
      <c r="D6" s="15">
        <v>1496055</v>
      </c>
      <c r="E6" s="15">
        <f>D6</f>
        <v>1496055</v>
      </c>
      <c r="F6" s="15">
        <f t="shared" ref="F6" si="0">E6</f>
        <v>1496055</v>
      </c>
    </row>
    <row r="7" spans="1:6" s="12" customFormat="1" ht="57.75" customHeight="1" x14ac:dyDescent="0.25">
      <c r="A7" s="19">
        <v>2</v>
      </c>
      <c r="B7" s="24" t="s">
        <v>12</v>
      </c>
      <c r="C7" s="15">
        <v>504317</v>
      </c>
      <c r="D7" s="15">
        <v>1629322</v>
      </c>
      <c r="E7" s="15">
        <f t="shared" ref="E7:E11" si="1">D7</f>
        <v>1629322</v>
      </c>
      <c r="F7" s="15">
        <f t="shared" ref="F7:F11" si="2">E7</f>
        <v>1629322</v>
      </c>
    </row>
    <row r="8" spans="1:6" s="12" customFormat="1" ht="57.75" customHeight="1" x14ac:dyDescent="0.25">
      <c r="A8" s="19">
        <v>3</v>
      </c>
      <c r="B8" s="24" t="s">
        <v>13</v>
      </c>
      <c r="C8" s="15">
        <v>43303</v>
      </c>
      <c r="D8" s="15">
        <v>172109</v>
      </c>
      <c r="E8" s="15">
        <f t="shared" si="1"/>
        <v>172109</v>
      </c>
      <c r="F8" s="15">
        <f t="shared" si="2"/>
        <v>172109</v>
      </c>
    </row>
    <row r="9" spans="1:6" s="12" customFormat="1" ht="57.75" customHeight="1" x14ac:dyDescent="0.25">
      <c r="A9" s="19">
        <v>4</v>
      </c>
      <c r="B9" s="24" t="s">
        <v>14</v>
      </c>
      <c r="C9" s="15">
        <v>11497</v>
      </c>
      <c r="D9" s="15">
        <v>112578</v>
      </c>
      <c r="E9" s="15">
        <f t="shared" si="1"/>
        <v>112578</v>
      </c>
      <c r="F9" s="15">
        <f t="shared" si="2"/>
        <v>112578</v>
      </c>
    </row>
    <row r="10" spans="1:6" s="12" customFormat="1" ht="57.75" customHeight="1" x14ac:dyDescent="0.25">
      <c r="A10" s="19">
        <v>5</v>
      </c>
      <c r="B10" s="24" t="s">
        <v>15</v>
      </c>
      <c r="C10" s="15">
        <v>25014</v>
      </c>
      <c r="D10" s="15">
        <v>244935</v>
      </c>
      <c r="E10" s="15">
        <f t="shared" si="1"/>
        <v>244935</v>
      </c>
      <c r="F10" s="15">
        <f t="shared" si="2"/>
        <v>244935</v>
      </c>
    </row>
    <row r="11" spans="1:6" s="12" customFormat="1" ht="57.75" customHeight="1" x14ac:dyDescent="0.25">
      <c r="A11" s="19">
        <v>6</v>
      </c>
      <c r="B11" s="24" t="s">
        <v>16</v>
      </c>
      <c r="C11" s="15">
        <v>12991</v>
      </c>
      <c r="D11" s="15">
        <v>127207</v>
      </c>
      <c r="E11" s="15">
        <f t="shared" si="1"/>
        <v>127207</v>
      </c>
      <c r="F11" s="15">
        <f t="shared" si="2"/>
        <v>127207</v>
      </c>
    </row>
    <row r="12" spans="1:6" s="12" customFormat="1" ht="15.75" customHeight="1" x14ac:dyDescent="0.25">
      <c r="A12" s="19"/>
      <c r="B12" s="24"/>
      <c r="C12" s="15"/>
      <c r="D12" s="15"/>
      <c r="E12" s="15"/>
      <c r="F12" s="15"/>
    </row>
    <row r="13" spans="1:6" s="13" customFormat="1" ht="20.25" customHeight="1" x14ac:dyDescent="0.25">
      <c r="A13" s="8"/>
      <c r="B13" s="21" t="s">
        <v>4</v>
      </c>
      <c r="C13" s="9">
        <f>SUM(C6:C12)</f>
        <v>870698</v>
      </c>
      <c r="D13" s="9">
        <f>SUM(D6:D12)</f>
        <v>3782206</v>
      </c>
      <c r="E13" s="9">
        <f>SUM(E6:E12)</f>
        <v>3782206</v>
      </c>
      <c r="F13" s="9">
        <f>SUM(F6:F12)</f>
        <v>3782206</v>
      </c>
    </row>
    <row r="14" spans="1:6" s="18" customFormat="1" ht="47.25" customHeight="1" x14ac:dyDescent="0.3">
      <c r="A14" s="17"/>
      <c r="B14" s="23" t="s">
        <v>10</v>
      </c>
      <c r="C14" s="22"/>
      <c r="D14" s="22"/>
      <c r="E14" s="22">
        <v>1.1359999999999999</v>
      </c>
      <c r="F14" s="26">
        <f>F13*E14</f>
        <v>4296586</v>
      </c>
    </row>
    <row r="15" spans="1:6" s="13" customFormat="1" ht="20.25" customHeight="1" x14ac:dyDescent="0.25">
      <c r="A15" s="8"/>
      <c r="B15" s="16" t="s">
        <v>8</v>
      </c>
      <c r="C15" s="9"/>
      <c r="D15" s="25"/>
      <c r="E15" s="25">
        <v>0.999</v>
      </c>
      <c r="F15" s="9">
        <f>F14*E15</f>
        <v>4292289.41</v>
      </c>
    </row>
    <row r="16" spans="1:6" s="13" customFormat="1" ht="20.25" customHeight="1" x14ac:dyDescent="0.25">
      <c r="A16" s="8"/>
      <c r="B16" s="21" t="s">
        <v>3</v>
      </c>
      <c r="C16" s="9"/>
      <c r="D16" s="9"/>
      <c r="E16" s="14"/>
      <c r="F16" s="9">
        <f>F15*18%</f>
        <v>772612.09</v>
      </c>
    </row>
    <row r="17" spans="1:6" s="13" customFormat="1" ht="20.25" customHeight="1" x14ac:dyDescent="0.25">
      <c r="A17" s="8"/>
      <c r="B17" s="21" t="s">
        <v>2</v>
      </c>
      <c r="C17" s="9"/>
      <c r="D17" s="9"/>
      <c r="E17" s="14"/>
      <c r="F17" s="9">
        <f>F15+F16</f>
        <v>5064901.5</v>
      </c>
    </row>
    <row r="18" spans="1:6" s="13" customFormat="1" ht="14.25" x14ac:dyDescent="0.25">
      <c r="A18" s="4"/>
      <c r="B18" s="5"/>
      <c r="C18" s="6"/>
      <c r="D18" s="6"/>
      <c r="E18" s="7"/>
      <c r="F18" s="7"/>
    </row>
    <row r="19" spans="1:6" s="1" customFormat="1" ht="12.75" x14ac:dyDescent="0.2">
      <c r="A19" s="2"/>
      <c r="C19" s="2"/>
      <c r="D19" s="2"/>
    </row>
    <row r="20" spans="1:6" s="1" customFormat="1" ht="12.75" x14ac:dyDescent="0.2">
      <c r="A20" s="2"/>
      <c r="C20" s="2"/>
      <c r="D20" s="2"/>
    </row>
    <row r="21" spans="1:6" s="1" customFormat="1" ht="12.75" x14ac:dyDescent="0.2">
      <c r="A21" s="2"/>
      <c r="C21" s="2"/>
      <c r="D21" s="2"/>
    </row>
    <row r="22" spans="1:6" s="1" customFormat="1" ht="12.75" x14ac:dyDescent="0.2">
      <c r="A22" s="2"/>
      <c r="C22" s="2"/>
      <c r="D22" s="2"/>
    </row>
    <row r="23" spans="1:6" s="1" customFormat="1" ht="12.75" x14ac:dyDescent="0.2">
      <c r="A23" s="2"/>
      <c r="C23" s="2"/>
      <c r="D23" s="2"/>
    </row>
    <row r="24" spans="1:6" s="1" customFormat="1" ht="12.75" x14ac:dyDescent="0.2">
      <c r="A24" s="2"/>
      <c r="C24" s="2"/>
      <c r="D24" s="2"/>
    </row>
    <row r="25" spans="1:6" s="1" customFormat="1" ht="12.75" x14ac:dyDescent="0.2">
      <c r="A25" s="2"/>
      <c r="C25" s="2"/>
      <c r="D25" s="2"/>
    </row>
    <row r="26" spans="1:6" s="1" customFormat="1" ht="12.75" x14ac:dyDescent="0.2">
      <c r="A26" s="2"/>
      <c r="C26" s="2"/>
      <c r="D26" s="2"/>
    </row>
    <row r="27" spans="1:6" s="1" customFormat="1" ht="12.75" x14ac:dyDescent="0.2">
      <c r="A27" s="2"/>
      <c r="C27" s="2"/>
      <c r="D27" s="2"/>
    </row>
    <row r="28" spans="1:6" s="1" customFormat="1" ht="12.75" x14ac:dyDescent="0.2">
      <c r="A28" s="2"/>
      <c r="C28" s="2"/>
      <c r="D28" s="2"/>
    </row>
    <row r="29" spans="1:6" s="1" customFormat="1" ht="12.75" x14ac:dyDescent="0.2">
      <c r="A29" s="2"/>
      <c r="C29" s="2"/>
      <c r="D29" s="2"/>
    </row>
    <row r="30" spans="1:6" s="1" customFormat="1" ht="12.75" x14ac:dyDescent="0.2">
      <c r="A30" s="2"/>
      <c r="C30" s="2"/>
      <c r="D30" s="2"/>
    </row>
    <row r="31" spans="1:6" s="1" customFormat="1" ht="12.75" x14ac:dyDescent="0.2">
      <c r="A31" s="2"/>
      <c r="C31" s="2"/>
      <c r="D31" s="2"/>
    </row>
    <row r="32" spans="1:6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</sheetData>
  <mergeCells count="2">
    <mergeCell ref="A3:F3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2014-07-04T07:41:44Z</cp:lastPrinted>
  <dcterms:created xsi:type="dcterms:W3CDTF">2011-10-12T11:09:13Z</dcterms:created>
  <dcterms:modified xsi:type="dcterms:W3CDTF">2014-09-08T13:45:08Z</dcterms:modified>
</cp:coreProperties>
</file>