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S14" i="1"/>
  <c r="U14" s="1"/>
  <c r="S15"/>
  <c r="U15" s="1"/>
  <c r="S16"/>
  <c r="U16" s="1"/>
  <c r="S13"/>
  <c r="U13" s="1"/>
  <c r="U17" l="1"/>
  <c r="U19" s="1"/>
</calcChain>
</file>

<file path=xl/sharedStrings.xml><?xml version="1.0" encoding="utf-8"?>
<sst xmlns="http://schemas.openxmlformats.org/spreadsheetml/2006/main" count="66" uniqueCount="63">
  <si>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</si>
  <si>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</si>
  <si>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</si>
  <si>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</si>
  <si>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</si>
  <si>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</si>
  <si>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</si>
  <si>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</si>
  <si>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</si>
  <si>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</si>
  <si>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</si>
  <si>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</si>
  <si>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</si>
  <si>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</si>
  <si>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</si>
  <si>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</si>
  <si>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</si>
  <si>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</si>
  <si>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</si>
  <si>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</si>
  <si>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                         к Договору поставки  между ОАО "ППГХО" и __________________________   </t>
  </si>
  <si>
    <t>2. Способ доставки: ж/д транспортом до ст. Краснокаменск, Забайкальской ж/д</t>
  </si>
  <si>
    <t>Генеральный директор ОАО "ППГХО"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</si>
  <si>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</si>
  <si>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</si>
  <si>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</si>
  <si>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</si>
  <si>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</si>
  <si>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</si>
  <si>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</si>
  <si>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</si>
  <si>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</si>
  <si>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</si>
  <si>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</si>
  <si>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</si>
  <si>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февраль</t>
  </si>
  <si>
    <t>март</t>
  </si>
  <si>
    <t>апрель</t>
  </si>
  <si>
    <t>Итого количество на 2013 г.</t>
  </si>
  <si>
    <t xml:space="preserve">   №100- 10-05/________ от "   "_____20__г.</t>
  </si>
  <si>
    <t xml:space="preserve">                                                                                                       Основание: Заявка ОНМ на 2013 год.</t>
  </si>
  <si>
    <t>3. Цистерны должны быть чистыми с наружи и в технически исправном состоянии.</t>
  </si>
  <si>
    <t>4. Срок поставки: согласно графику помесячной разбивки с отгрузкой партий по согласованию сторон ежемесячно</t>
  </si>
  <si>
    <t>5. Транспортные расходы и прочие расходы включены в цену ТМЦ, в том числе возврат порожних цистерн</t>
  </si>
  <si>
    <t>6. До отгрузки обязательно предоставление документов подтверждающих происхождение товара, качество (сертификаты, паспорта)</t>
  </si>
  <si>
    <t>7. Объем ТМЦ, подлежащих поставке, может быть изменен в зависимости от норм отгрузки производителя в пределах +/-10%</t>
  </si>
  <si>
    <t>2114610001</t>
  </si>
  <si>
    <t>АММИАК ЖИДКИЙ ТЕХНИЧЕСКИЙ МАРКИ А (Массовая доля аммиака, не менее 99,6%, массовая доля азота, не менее 82%, массовая доля воды после испарения, 0,2-0,4%, массовая доля железа, мг/дм3, не более 1, массовая доля хлора, мпн-1 (мг/кг), не более 0,5)</t>
  </si>
  <si>
    <t>ГОСТ 6221-90</t>
  </si>
  <si>
    <t>2132000001</t>
  </si>
  <si>
    <t>НАТР ЕДКИЙ ТЕХНИЧЕСКИЙ МАРКИ РД (Бесцветная или окрашенная жидкость. Допускается выкристализованный осадок.Массовая доля гидроксида натрия, не менее 46%, массовая доля углекислого натрия, не более 0,6%, массовая доля хлористого натрия, не более 3,0%, массовая доля железа, не более 0,007%, сумма массовых долей окисловжелеза, алюминия, не нормируются, кремниевая кислота не нормируется, сульфат натрия не нормируется, массовая доля хлорновато-кислого натрия, не более 0,25%, ртуть не нормируется, медь не нормируется.)</t>
  </si>
  <si>
    <t>ГОСТ 2263-79</t>
  </si>
  <si>
    <t>2216910001</t>
  </si>
  <si>
    <t>ПОЛИАКРИЛАМИД ПРАЕСТОЛ (формула [(C3H5NO)n[(C3H3NaO2)m]x. Размер гранул - 0,1-2,0 мм, молекулярный вес (Х10⁴)&gt;1055, содержание влаги &lt; 7%, степень гидролиза &gt; 24%, содержание анионактивного полимера&gt; 93%, динамическая вязкость &gt; 31 mPa.s. Прошедший испытания на реальных рудных пульпах Стрельцовского рудного поля)</t>
  </si>
  <si>
    <t>2472000001</t>
  </si>
  <si>
    <t>ТРИАЛКИЛАМИН (ТОА,  ТАА7-9,  ТАА8-10) (Массовая доля третичных аминов  &gt;80,0%  Массовая доля первичных и вторичных аминов  &lt; 15,0%.  Массовая доля веществ неаминного характера &lt; 5,0%. Температура вспышки  в открытом тигле при давлении 760 мм рт.ст. &gt;120 °С. Прозрачная бесцветная, или светло-желтая, или коричневая жидкость. Температура самовоспламенения &gt; 284 °С .Молекулярная масса  311- 395 или 353-437. Граница отгонки при 3 мм рт. ст. - 180-240 °С. Содержание азота в третичном амине &gt;3,20% )</t>
  </si>
  <si>
    <t>Т</t>
  </si>
  <si>
    <t>06.01.2.050</t>
  </si>
  <si>
    <t>06.01.2.110</t>
  </si>
  <si>
    <t>06.01.2.074</t>
  </si>
  <si>
    <t>06.01.2.007</t>
  </si>
  <si>
    <t>ТУ 2413-003-48590531-2009  (или эквивалент)</t>
  </si>
  <si>
    <t>СТП 0106-204-2004 (или эквивалент)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</si>
</sst>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4" fontId="3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/>
    </xf>
    <xf numFmtId="4" fontId="3" fillId="0" borderId="2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Fill="1" applyBorder="1" applyAlignment="1">
      <alignment horizontal="right" vertical="center"/>
    </xf>
    <xf numFmtId="4" fontId="6" fillId="0" borderId="2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4" fontId="3" fillId="0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34"/>
  <sheetViews>
    <sheetView tabSelected="1" view="pageBreakPreview" topLeftCell="A7" zoomScale="85" zoomScaleNormal="100" zoomScaleSheetLayoutView="85" workbookViewId="0">
      <selection activeCell="H16" sqref="H16"/>
    </sheetView>
  </sheetViews>
  <sheetFormatPr defaultRowHeight="15"/>
  <cols>
    <col min="1" max="1" width="6.5703125" customWidth="1"/>
    <col min="2" max="2" width="11.85546875" customWidth="1"/>
    <col min="3" max="3" width="13.5703125" customWidth="1"/>
    <col min="4" max="4" width="45.140625" customWidth="1"/>
    <col min="5" max="5" width="23.140625" customWidth="1"/>
    <col min="6" max="6" width="14.42578125" customWidth="1"/>
    <col min="7" max="7" width="9.140625" customWidth="1"/>
    <col min="8" max="9" width="11.5703125" customWidth="1"/>
    <col min="10" max="10" width="13.7109375" customWidth="1"/>
    <col min="11" max="17" width="11.5703125" customWidth="1"/>
    <col min="18" max="19" width="13.28515625" customWidth="1"/>
    <col min="20" max="20" width="13.140625" customWidth="1"/>
    <col min="21" max="21" width="15.28515625" customWidth="1"/>
  </cols>
  <sheetData>
    <row r="1" spans="1:22">
      <c r="T1" s="8" t="s">
        <v>16</v>
      </c>
    </row>
    <row r="2" spans="1:22">
      <c r="K2" s="9"/>
      <c r="L2" s="9"/>
      <c r="M2" s="9"/>
      <c r="N2" s="9"/>
      <c r="O2" s="9"/>
      <c r="P2" s="9"/>
      <c r="Q2" s="9"/>
    </row>
    <row r="3" spans="1:22">
      <c r="A3" s="6"/>
      <c r="B3" s="24"/>
      <c r="C3" s="24"/>
      <c r="D3" s="40" t="s">
        <v>8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20"/>
      <c r="T3" s="6"/>
    </row>
    <row r="4" spans="1:22">
      <c r="A4" s="6"/>
      <c r="B4" s="24"/>
      <c r="C4" s="24"/>
      <c r="D4" s="40" t="s">
        <v>20</v>
      </c>
      <c r="E4" s="40"/>
      <c r="F4" s="40"/>
      <c r="G4" s="40"/>
      <c r="H4" s="40"/>
      <c r="I4" s="40"/>
      <c r="J4" s="40"/>
      <c r="K4" s="40"/>
      <c r="L4" s="40"/>
      <c r="M4" s="23"/>
      <c r="N4" s="23"/>
      <c r="O4" s="23"/>
      <c r="P4" s="23"/>
      <c r="Q4" s="23"/>
      <c r="R4" s="23"/>
      <c r="S4" s="23"/>
      <c r="T4" s="6"/>
    </row>
    <row r="5" spans="1:22">
      <c r="A5" s="6"/>
      <c r="B5" s="40" t="s">
        <v>39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20"/>
      <c r="T5" s="6"/>
    </row>
    <row r="6" spans="1:22">
      <c r="A6" s="6"/>
      <c r="B6" s="7"/>
      <c r="C6" s="7"/>
      <c r="D6" s="48" t="s">
        <v>40</v>
      </c>
      <c r="E6" s="48"/>
      <c r="F6" s="48"/>
      <c r="G6" s="48"/>
      <c r="H6" s="48"/>
      <c r="I6" s="48"/>
      <c r="J6" s="48"/>
      <c r="K6" s="48"/>
      <c r="L6" s="48"/>
      <c r="M6" s="7"/>
      <c r="N6" s="7"/>
      <c r="O6" s="7"/>
      <c r="P6" s="7"/>
      <c r="Q6" s="7"/>
      <c r="R6" s="7"/>
      <c r="S6" s="6"/>
      <c r="T6" s="6"/>
    </row>
    <row r="7" spans="1:22">
      <c r="A7" s="6"/>
      <c r="B7" s="6"/>
      <c r="C7" s="6"/>
      <c r="D7" s="5"/>
      <c r="E7" s="7"/>
      <c r="F7" s="7"/>
      <c r="G7" s="7"/>
      <c r="H7" s="7"/>
      <c r="I7" s="7"/>
      <c r="J7" s="7"/>
      <c r="K7" s="5"/>
      <c r="L7" s="5"/>
      <c r="M7" s="5"/>
      <c r="N7" s="5"/>
      <c r="O7" s="5"/>
      <c r="P7" s="5"/>
      <c r="Q7" s="5"/>
      <c r="R7" s="6"/>
      <c r="S7" s="6"/>
      <c r="T7" s="6"/>
    </row>
    <row r="8" spans="1:22">
      <c r="A8" s="6"/>
      <c r="B8" s="6"/>
      <c r="C8" s="6"/>
      <c r="D8" s="5"/>
      <c r="E8" s="7"/>
      <c r="F8" s="7"/>
      <c r="G8" s="7"/>
      <c r="H8" s="7"/>
      <c r="I8" s="7"/>
      <c r="J8" s="7"/>
      <c r="K8" s="5"/>
      <c r="L8" s="5"/>
      <c r="M8" s="5"/>
      <c r="N8" s="5"/>
      <c r="O8" s="5"/>
      <c r="P8" s="5"/>
      <c r="Q8" s="5"/>
      <c r="R8" s="6"/>
      <c r="S8" s="6"/>
      <c r="T8" s="6"/>
    </row>
    <row r="9" spans="1:22">
      <c r="A9" s="2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6"/>
    </row>
    <row r="10" spans="1:22" s="28" customFormat="1" ht="15" customHeight="1">
      <c r="A10" s="41" t="s">
        <v>13</v>
      </c>
      <c r="B10" s="41" t="s">
        <v>17</v>
      </c>
      <c r="C10" s="41" t="s">
        <v>18</v>
      </c>
      <c r="D10" s="41" t="s">
        <v>2</v>
      </c>
      <c r="E10" s="41" t="s">
        <v>19</v>
      </c>
      <c r="F10" s="41" t="s">
        <v>10</v>
      </c>
      <c r="G10" s="52" t="s">
        <v>3</v>
      </c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5"/>
      <c r="S10" s="41" t="s">
        <v>38</v>
      </c>
      <c r="T10" s="41" t="s">
        <v>5</v>
      </c>
      <c r="U10" s="41" t="s">
        <v>6</v>
      </c>
      <c r="V10" s="23"/>
    </row>
    <row r="11" spans="1:22" s="28" customFormat="1">
      <c r="A11" s="42"/>
      <c r="B11" s="42"/>
      <c r="C11" s="42"/>
      <c r="D11" s="50"/>
      <c r="E11" s="42"/>
      <c r="F11" s="42"/>
      <c r="G11" s="42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7"/>
      <c r="S11" s="50"/>
      <c r="T11" s="42"/>
      <c r="U11" s="42"/>
      <c r="V11" s="23"/>
    </row>
    <row r="12" spans="1:22" s="28" customFormat="1" ht="27" customHeight="1">
      <c r="A12" s="43"/>
      <c r="B12" s="43"/>
      <c r="C12" s="43"/>
      <c r="D12" s="51"/>
      <c r="E12" s="43"/>
      <c r="F12" s="43"/>
      <c r="G12" s="43"/>
      <c r="H12" s="38" t="s">
        <v>35</v>
      </c>
      <c r="I12" s="26" t="s">
        <v>36</v>
      </c>
      <c r="J12" s="26" t="s">
        <v>37</v>
      </c>
      <c r="K12" s="26" t="s">
        <v>27</v>
      </c>
      <c r="L12" s="26" t="s">
        <v>28</v>
      </c>
      <c r="M12" s="26" t="s">
        <v>29</v>
      </c>
      <c r="N12" s="26" t="s">
        <v>30</v>
      </c>
      <c r="O12" s="26" t="s">
        <v>31</v>
      </c>
      <c r="P12" s="26" t="s">
        <v>32</v>
      </c>
      <c r="Q12" s="26" t="s">
        <v>33</v>
      </c>
      <c r="R12" s="26" t="s">
        <v>34</v>
      </c>
      <c r="S12" s="51"/>
      <c r="T12" s="43"/>
      <c r="U12" s="43"/>
      <c r="V12" s="23"/>
    </row>
    <row r="13" spans="1:22" s="28" customFormat="1" ht="76.5">
      <c r="A13" s="27">
        <v>1</v>
      </c>
      <c r="B13" s="10" t="s">
        <v>60</v>
      </c>
      <c r="C13" s="10" t="s">
        <v>46</v>
      </c>
      <c r="D13" s="32" t="s">
        <v>47</v>
      </c>
      <c r="E13" s="10" t="s">
        <v>48</v>
      </c>
      <c r="F13" s="30"/>
      <c r="G13" s="33" t="s">
        <v>56</v>
      </c>
      <c r="H13" s="39">
        <v>50</v>
      </c>
      <c r="I13" s="34">
        <v>51</v>
      </c>
      <c r="J13" s="35">
        <v>50</v>
      </c>
      <c r="K13" s="35">
        <v>50</v>
      </c>
      <c r="L13" s="35">
        <v>50</v>
      </c>
      <c r="M13" s="35">
        <v>50</v>
      </c>
      <c r="N13" s="35">
        <v>51</v>
      </c>
      <c r="O13" s="35">
        <v>51</v>
      </c>
      <c r="P13" s="35">
        <v>51</v>
      </c>
      <c r="Q13" s="35">
        <v>45</v>
      </c>
      <c r="R13" s="35">
        <v>45</v>
      </c>
      <c r="S13" s="10">
        <f>SUM(H13:R13)</f>
        <v>544</v>
      </c>
      <c r="T13" s="30">
        <v>27030.302259887008</v>
      </c>
      <c r="U13" s="29">
        <f>T13*S13</f>
        <v>14704484.429378532</v>
      </c>
      <c r="V13" s="23"/>
    </row>
    <row r="14" spans="1:22" s="28" customFormat="1" ht="153">
      <c r="A14" s="27">
        <v>2</v>
      </c>
      <c r="B14" s="10" t="s">
        <v>59</v>
      </c>
      <c r="C14" s="10" t="s">
        <v>49</v>
      </c>
      <c r="D14" s="32" t="s">
        <v>50</v>
      </c>
      <c r="E14" s="10" t="s">
        <v>51</v>
      </c>
      <c r="F14" s="30"/>
      <c r="G14" s="33" t="s">
        <v>56</v>
      </c>
      <c r="H14" s="39">
        <v>150.26</v>
      </c>
      <c r="I14" s="34">
        <v>120.16</v>
      </c>
      <c r="J14" s="35">
        <v>120</v>
      </c>
      <c r="K14" s="35">
        <v>120</v>
      </c>
      <c r="L14" s="35">
        <v>150</v>
      </c>
      <c r="M14" s="35">
        <v>120</v>
      </c>
      <c r="N14" s="35">
        <v>120</v>
      </c>
      <c r="O14" s="35">
        <v>126.6</v>
      </c>
      <c r="P14" s="35">
        <v>150</v>
      </c>
      <c r="Q14" s="35">
        <v>120.2</v>
      </c>
      <c r="R14" s="35">
        <v>120</v>
      </c>
      <c r="S14" s="10">
        <f>SUM(H14:R14)</f>
        <v>1417.22</v>
      </c>
      <c r="T14" s="30">
        <v>22999.076271186441</v>
      </c>
      <c r="U14" s="31">
        <f t="shared" ref="U14:U16" si="0">T14*S14</f>
        <v>32594750.87305085</v>
      </c>
      <c r="V14" s="23"/>
    </row>
    <row r="15" spans="1:22" s="28" customFormat="1" ht="102">
      <c r="A15" s="25">
        <v>3</v>
      </c>
      <c r="B15" s="10" t="s">
        <v>57</v>
      </c>
      <c r="C15" s="10" t="s">
        <v>52</v>
      </c>
      <c r="D15" s="32" t="s">
        <v>53</v>
      </c>
      <c r="E15" s="56" t="s">
        <v>62</v>
      </c>
      <c r="F15" s="30"/>
      <c r="G15" s="33" t="s">
        <v>56</v>
      </c>
      <c r="H15" s="39">
        <v>10.26</v>
      </c>
      <c r="I15" s="34">
        <v>10.16</v>
      </c>
      <c r="J15" s="34">
        <v>10.16</v>
      </c>
      <c r="K15" s="34">
        <v>10.16</v>
      </c>
      <c r="L15" s="34">
        <v>10.16</v>
      </c>
      <c r="M15" s="34">
        <v>10.16</v>
      </c>
      <c r="N15" s="34">
        <v>10.16</v>
      </c>
      <c r="O15" s="34">
        <v>10.16</v>
      </c>
      <c r="P15" s="34">
        <v>10.16</v>
      </c>
      <c r="Q15" s="35">
        <v>9.16</v>
      </c>
      <c r="R15" s="35">
        <v>4.5</v>
      </c>
      <c r="S15" s="10">
        <f>SUM(H15:R15)</f>
        <v>105.19999999999999</v>
      </c>
      <c r="T15" s="30">
        <v>126858.72316384182</v>
      </c>
      <c r="U15" s="31">
        <f t="shared" si="0"/>
        <v>13345537.676836157</v>
      </c>
      <c r="V15" s="23"/>
    </row>
    <row r="16" spans="1:22" s="28" customFormat="1" ht="140.25">
      <c r="A16" s="25">
        <v>4</v>
      </c>
      <c r="B16" s="10" t="s">
        <v>58</v>
      </c>
      <c r="C16" s="10" t="s">
        <v>54</v>
      </c>
      <c r="D16" s="32" t="s">
        <v>55</v>
      </c>
      <c r="E16" s="10" t="s">
        <v>61</v>
      </c>
      <c r="F16" s="30"/>
      <c r="G16" s="33" t="s">
        <v>56</v>
      </c>
      <c r="H16" s="39">
        <v>2.46</v>
      </c>
      <c r="I16" s="34">
        <v>1.23</v>
      </c>
      <c r="J16" s="35">
        <v>1.23</v>
      </c>
      <c r="K16" s="35">
        <v>1.23</v>
      </c>
      <c r="L16" s="35">
        <v>1.25</v>
      </c>
      <c r="M16" s="35">
        <v>1.23</v>
      </c>
      <c r="N16" s="35">
        <v>1.23</v>
      </c>
      <c r="O16" s="35">
        <v>1.23</v>
      </c>
      <c r="P16" s="35">
        <v>1.23</v>
      </c>
      <c r="Q16" s="35">
        <v>1.23</v>
      </c>
      <c r="R16" s="35">
        <v>1.23</v>
      </c>
      <c r="S16" s="10">
        <f>SUM(H16:R16)</f>
        <v>14.780000000000003</v>
      </c>
      <c r="T16" s="36">
        <v>340950.92090395483</v>
      </c>
      <c r="U16" s="31">
        <f t="shared" si="0"/>
        <v>5039254.6109604537</v>
      </c>
    </row>
    <row r="17" spans="1:22" s="28" customFormat="1">
      <c r="A17" s="53" t="s">
        <v>0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5"/>
      <c r="U17" s="37">
        <f>SUM(U13:U16)</f>
        <v>65684027.590225987</v>
      </c>
    </row>
    <row r="18" spans="1:22" s="28" customFormat="1">
      <c r="A18" s="53" t="s">
        <v>12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5"/>
      <c r="U18" s="37">
        <v>11823124.966</v>
      </c>
    </row>
    <row r="19" spans="1:22" s="28" customFormat="1">
      <c r="A19" s="53" t="s">
        <v>4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5"/>
      <c r="U19" s="37">
        <f>U17+U18</f>
        <v>77507152.556225985</v>
      </c>
    </row>
    <row r="20" spans="1:22">
      <c r="A20" s="4" t="s">
        <v>11</v>
      </c>
      <c r="B20" s="4"/>
      <c r="C20" s="4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2"/>
      <c r="U20" s="2"/>
    </row>
    <row r="21" spans="1:22">
      <c r="A21" s="2" t="s">
        <v>21</v>
      </c>
      <c r="B21" s="4"/>
      <c r="C21" s="4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2"/>
      <c r="U21" s="2"/>
    </row>
    <row r="22" spans="1:22">
      <c r="A22" s="2" t="s">
        <v>41</v>
      </c>
      <c r="B22" s="2"/>
      <c r="C22" s="2"/>
      <c r="D22" s="2"/>
      <c r="E22" s="20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2">
      <c r="A23" s="21" t="s">
        <v>42</v>
      </c>
      <c r="B23" s="22"/>
      <c r="C23" s="22"/>
      <c r="D23" s="2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A24" s="21" t="s">
        <v>43</v>
      </c>
      <c r="B24" s="22"/>
      <c r="C24" s="22"/>
      <c r="D24" s="2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A25" s="21" t="s">
        <v>44</v>
      </c>
      <c r="B25" s="22"/>
      <c r="C25" s="22"/>
      <c r="D25" s="2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15" customHeight="1">
      <c r="A26" s="21" t="s">
        <v>45</v>
      </c>
      <c r="B26" s="22"/>
      <c r="C26" s="22"/>
      <c r="D26" s="2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19.5" customHeight="1">
      <c r="A27" s="49" t="s">
        <v>26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2"/>
    </row>
    <row r="28" spans="1:22" ht="18.75">
      <c r="A28" s="12" t="s">
        <v>15</v>
      </c>
      <c r="B28" s="12"/>
      <c r="C28" s="12"/>
      <c r="D28" s="15"/>
      <c r="E28" s="15"/>
      <c r="F28" s="15"/>
      <c r="G28" s="15"/>
      <c r="H28" s="15"/>
      <c r="I28" s="15"/>
      <c r="J28" s="15"/>
      <c r="K28" s="12" t="s">
        <v>9</v>
      </c>
      <c r="L28" s="12"/>
      <c r="M28" s="12"/>
      <c r="N28" s="12"/>
      <c r="O28" s="12"/>
      <c r="P28" s="12"/>
      <c r="Q28" s="12"/>
      <c r="R28" s="16"/>
      <c r="S28" s="16"/>
      <c r="T28" s="11"/>
    </row>
    <row r="29" spans="1:22" ht="18.75">
      <c r="A29" s="13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14"/>
      <c r="M29" s="14"/>
      <c r="N29" s="14"/>
      <c r="O29" s="14"/>
      <c r="P29" s="14"/>
      <c r="Q29" s="14"/>
      <c r="R29" s="13"/>
      <c r="S29" s="13"/>
      <c r="T29" s="11"/>
    </row>
    <row r="30" spans="1:22" ht="18.75">
      <c r="A30" s="13"/>
      <c r="B30" s="14"/>
      <c r="C30" s="14"/>
      <c r="D30" s="15"/>
      <c r="E30" s="15"/>
      <c r="F30" s="15"/>
      <c r="G30" s="15"/>
      <c r="H30" s="15"/>
      <c r="I30" s="15"/>
      <c r="J30" s="15"/>
      <c r="K30" s="11" t="s">
        <v>22</v>
      </c>
      <c r="L30" s="11"/>
      <c r="M30" s="11"/>
      <c r="N30" s="11"/>
      <c r="O30" s="11"/>
      <c r="P30" s="11"/>
      <c r="Q30" s="11"/>
      <c r="R30" s="13"/>
      <c r="S30" s="13"/>
      <c r="T30" s="11"/>
    </row>
    <row r="31" spans="1:22" ht="18.75">
      <c r="A31" s="11"/>
      <c r="B31" s="11"/>
      <c r="C31" s="11"/>
      <c r="D31" s="15"/>
      <c r="E31" s="15"/>
      <c r="F31" s="15"/>
      <c r="G31" s="15"/>
      <c r="H31" s="15"/>
      <c r="I31" s="15"/>
      <c r="J31" s="15"/>
      <c r="K31" s="11"/>
      <c r="L31" s="11"/>
      <c r="M31" s="11"/>
      <c r="N31" s="11"/>
      <c r="O31" s="11"/>
      <c r="P31" s="11"/>
      <c r="Q31" s="11"/>
      <c r="R31" s="11"/>
      <c r="S31" s="11"/>
      <c r="T31" s="11"/>
    </row>
    <row r="32" spans="1:22" ht="18.75">
      <c r="A32" s="11" t="s">
        <v>14</v>
      </c>
      <c r="B32" s="11"/>
      <c r="C32" s="11"/>
      <c r="D32" s="15"/>
      <c r="E32" s="15"/>
      <c r="F32" s="15"/>
      <c r="G32" s="15"/>
      <c r="H32" s="15"/>
      <c r="I32" s="15"/>
      <c r="J32" s="15"/>
      <c r="K32" s="13" t="s">
        <v>23</v>
      </c>
      <c r="L32" s="13"/>
      <c r="M32" s="13"/>
      <c r="N32" s="13"/>
      <c r="O32" s="13"/>
      <c r="P32" s="13"/>
      <c r="Q32" s="13"/>
      <c r="R32" s="13"/>
      <c r="S32" s="13"/>
      <c r="T32" s="11"/>
    </row>
    <row r="33" spans="1:20">
      <c r="A33" s="17" t="s">
        <v>1</v>
      </c>
      <c r="B33" s="17" t="s">
        <v>24</v>
      </c>
      <c r="C33" s="17"/>
      <c r="D33" s="18"/>
      <c r="E33" s="18"/>
      <c r="F33" s="18"/>
      <c r="G33" s="18"/>
      <c r="H33" s="18"/>
      <c r="I33" s="18"/>
      <c r="J33" s="18"/>
      <c r="K33" s="19" t="s">
        <v>25</v>
      </c>
      <c r="L33" s="19"/>
      <c r="M33" s="19"/>
      <c r="N33" s="19"/>
      <c r="O33" s="19"/>
      <c r="P33" s="19"/>
      <c r="Q33" s="19"/>
      <c r="R33" s="11"/>
      <c r="S33" s="11"/>
      <c r="T33" s="11"/>
    </row>
    <row r="34" spans="1:20" ht="15.75">
      <c r="G34" s="1"/>
      <c r="H34" s="1"/>
      <c r="I34" s="1"/>
      <c r="J34" s="1"/>
      <c r="K34" s="2"/>
      <c r="L34" s="2"/>
      <c r="M34" s="2"/>
      <c r="N34" s="2"/>
      <c r="O34" s="2"/>
      <c r="P34" s="2"/>
      <c r="Q34" s="2"/>
    </row>
  </sheetData>
  <mergeCells count="19">
    <mergeCell ref="A27:U27"/>
    <mergeCell ref="A10:A12"/>
    <mergeCell ref="D10:D12"/>
    <mergeCell ref="G10:G12"/>
    <mergeCell ref="T10:T12"/>
    <mergeCell ref="U10:U12"/>
    <mergeCell ref="S10:S12"/>
    <mergeCell ref="A17:T17"/>
    <mergeCell ref="A18:T18"/>
    <mergeCell ref="A19:T19"/>
    <mergeCell ref="D3:R3"/>
    <mergeCell ref="B5:R5"/>
    <mergeCell ref="E10:E12"/>
    <mergeCell ref="F10:F12"/>
    <mergeCell ref="C10:C12"/>
    <mergeCell ref="B10:B12"/>
    <mergeCell ref="H10:R11"/>
    <mergeCell ref="D4:L4"/>
    <mergeCell ref="D6:L6"/>
  </mergeCells>
  <pageMargins left="0.59055118110236227" right="0.70866141732283472" top="0.47" bottom="0.41" header="0.31496062992125984" footer="0.31496062992125984"/>
  <pageSetup paperSize="9" scale="4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2012-12-07T07:06:14Z</dcterms:modified>
</cp:coreProperties>
</file>