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12"/>
  <c r="F13"/>
  <c r="F14"/>
  <c r="F15"/>
  <c r="F16"/>
  <c r="F17"/>
  <c r="F18"/>
  <c r="F19"/>
  <c r="F20"/>
  <c r="F9"/>
  <c r="F21" s="1"/>
  <c r="F22" s="1"/>
  <c r="G39"/>
</calcChain>
</file>

<file path=xl/sharedStrings.xml><?xml version="1.0" encoding="utf-8"?>
<sst xmlns="http://schemas.openxmlformats.org/spreadsheetml/2006/main" count="41" uniqueCount="30">
  <si>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</si>
  <si>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</si>
  <si>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</si>
  <si>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</si>
  <si>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</si>
  <si>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</si>
  <si>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</si>
  <si>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</si>
  <si>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</si>
  <si>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</si>
  <si>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</si>
  <si>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</si>
  <si>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</si>
  <si>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</si>
  <si>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</si>
  <si>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</si>
  <si>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Betonol B196 Komp. A+B</t>
  </si>
  <si>
    <t>тн</t>
  </si>
  <si>
    <t>Betonol G174 Komp. A+B</t>
  </si>
  <si>
    <t>Betonol S162 Komp. A+B</t>
  </si>
  <si>
    <t>Песок кварцевый</t>
  </si>
  <si>
    <t>Порошок кварцевый</t>
  </si>
  <si>
    <t>Отвердитель №1</t>
  </si>
  <si>
    <t>Натрий кремнефтористый, сорт 1</t>
  </si>
  <si>
    <t>Стекло натриевое жидкое каустическое</t>
  </si>
  <si>
    <t>Смесь сухая магнезиальная растворная "АЛЬФАПОЛ МП-300" (в 1 комплекте 20 кг сухой смеси +15 л бишофита) (20 комплектов)</t>
  </si>
  <si>
    <t>Грунтовка "АЛЬФАГРУНТ-2"</t>
  </si>
  <si>
    <t>Грунтовка "АЛЬФАГРУНТ" " (в 1 комплекте 20 кг сухой смеси +15 л бишофита) (2 комплекта)</t>
  </si>
  <si>
    <t>Спирт фурфуриловый</t>
  </si>
  <si>
    <t>на поставку материалов для наливных полов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</si>
</sst>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4" fontId="1" fillId="0" borderId="1" xfId="0" applyNumberFormat="1" applyFont="1" applyBorder="1"/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43" fontId="7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L13" sqref="L13:L14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5"/>
      <c r="B1" s="15"/>
      <c r="C1" s="15"/>
      <c r="D1" s="15"/>
      <c r="E1" s="22" t="s">
        <v>0</v>
      </c>
      <c r="F1" s="22"/>
    </row>
    <row r="2" spans="1:6">
      <c r="A2" s="15"/>
      <c r="B2" s="15"/>
      <c r="C2" s="15"/>
      <c r="D2" s="30" t="s">
        <v>8</v>
      </c>
      <c r="E2" s="30"/>
      <c r="F2" s="30"/>
    </row>
    <row r="3" spans="1:6">
      <c r="A3" s="15"/>
      <c r="B3" s="2"/>
      <c r="C3" s="2"/>
      <c r="D3" s="15"/>
      <c r="E3" s="22" t="s">
        <v>9</v>
      </c>
      <c r="F3" s="22"/>
    </row>
    <row r="4" spans="1:6">
      <c r="A4" s="15"/>
      <c r="B4" s="3"/>
      <c r="C4" s="15"/>
      <c r="D4" s="15"/>
      <c r="E4" s="15"/>
      <c r="F4" s="15"/>
    </row>
    <row r="5" spans="1:6" ht="19.5" customHeight="1">
      <c r="A5" s="23" t="s">
        <v>1</v>
      </c>
      <c r="B5" s="23"/>
      <c r="C5" s="23"/>
      <c r="D5" s="23"/>
      <c r="E5" s="23"/>
      <c r="F5" s="23"/>
    </row>
    <row r="6" spans="1:6">
      <c r="A6" s="21" t="s">
        <v>29</v>
      </c>
      <c r="B6" s="21"/>
      <c r="C6" s="21"/>
      <c r="D6" s="21"/>
      <c r="E6" s="21"/>
      <c r="F6" s="21"/>
    </row>
    <row r="7" spans="1:6" ht="16.5">
      <c r="A7" s="26"/>
      <c r="B7" s="26"/>
      <c r="C7" s="26"/>
      <c r="D7" s="26"/>
      <c r="E7" s="26"/>
      <c r="F7" s="26"/>
    </row>
    <row r="8" spans="1:6" s="1" customFormat="1" ht="31.5">
      <c r="A8" s="33" t="s">
        <v>10</v>
      </c>
      <c r="B8" s="33" t="s">
        <v>11</v>
      </c>
      <c r="C8" s="33" t="s">
        <v>12</v>
      </c>
      <c r="D8" s="33" t="s">
        <v>5</v>
      </c>
      <c r="E8" s="31" t="s">
        <v>6</v>
      </c>
      <c r="F8" s="32" t="s">
        <v>7</v>
      </c>
    </row>
    <row r="9" spans="1:6" s="1" customFormat="1" ht="25.5" customHeight="1">
      <c r="A9" s="34">
        <v>1</v>
      </c>
      <c r="B9" s="35" t="s">
        <v>16</v>
      </c>
      <c r="C9" s="37" t="s">
        <v>17</v>
      </c>
      <c r="D9" s="37">
        <v>2.4940000000000002</v>
      </c>
      <c r="E9" s="6"/>
      <c r="F9" s="16">
        <f>D9*E9</f>
        <v>0</v>
      </c>
    </row>
    <row r="10" spans="1:6" s="1" customFormat="1" ht="27" customHeight="1">
      <c r="A10" s="34">
        <v>2</v>
      </c>
      <c r="B10" s="35" t="s">
        <v>18</v>
      </c>
      <c r="C10" s="37" t="s">
        <v>17</v>
      </c>
      <c r="D10" s="37">
        <v>0.44</v>
      </c>
      <c r="E10" s="6"/>
      <c r="F10" s="16">
        <f t="shared" ref="F10:F20" si="0">D10*E10</f>
        <v>0</v>
      </c>
    </row>
    <row r="11" spans="1:6" s="1" customFormat="1" ht="24.75" customHeight="1">
      <c r="A11" s="34">
        <v>3</v>
      </c>
      <c r="B11" s="35" t="s">
        <v>19</v>
      </c>
      <c r="C11" s="37" t="s">
        <v>17</v>
      </c>
      <c r="D11" s="37">
        <v>0.55500000000000005</v>
      </c>
      <c r="E11" s="6"/>
      <c r="F11" s="16">
        <f t="shared" si="0"/>
        <v>0</v>
      </c>
    </row>
    <row r="12" spans="1:6" s="1" customFormat="1" ht="22.5" customHeight="1">
      <c r="A12" s="34">
        <v>4</v>
      </c>
      <c r="B12" s="35" t="s">
        <v>20</v>
      </c>
      <c r="C12" s="37" t="s">
        <v>17</v>
      </c>
      <c r="D12" s="37">
        <v>6.5510000000000002</v>
      </c>
      <c r="E12" s="6"/>
      <c r="F12" s="16">
        <f t="shared" si="0"/>
        <v>0</v>
      </c>
    </row>
    <row r="13" spans="1:6" s="1" customFormat="1" ht="19.5" customHeight="1">
      <c r="A13" s="34">
        <v>5</v>
      </c>
      <c r="B13" s="35" t="s">
        <v>21</v>
      </c>
      <c r="C13" s="37" t="s">
        <v>17</v>
      </c>
      <c r="D13" s="37">
        <v>0.98099999999999998</v>
      </c>
      <c r="E13" s="6"/>
      <c r="F13" s="16">
        <f t="shared" si="0"/>
        <v>0</v>
      </c>
    </row>
    <row r="14" spans="1:6" s="1" customFormat="1" ht="18" customHeight="1">
      <c r="A14" s="34">
        <v>6</v>
      </c>
      <c r="B14" s="35" t="s">
        <v>22</v>
      </c>
      <c r="C14" s="37" t="s">
        <v>17</v>
      </c>
      <c r="D14" s="37">
        <v>0.88700000000000001</v>
      </c>
      <c r="E14" s="6"/>
      <c r="F14" s="16">
        <f t="shared" si="0"/>
        <v>0</v>
      </c>
    </row>
    <row r="15" spans="1:6" s="1" customFormat="1" ht="18.75" customHeight="1">
      <c r="A15" s="34">
        <v>7</v>
      </c>
      <c r="B15" s="35" t="s">
        <v>23</v>
      </c>
      <c r="C15" s="37" t="s">
        <v>17</v>
      </c>
      <c r="D15" s="37">
        <v>0.14099999999999999</v>
      </c>
      <c r="E15" s="6"/>
      <c r="F15" s="16">
        <f t="shared" si="0"/>
        <v>0</v>
      </c>
    </row>
    <row r="16" spans="1:6" s="1" customFormat="1" ht="20.25" customHeight="1">
      <c r="A16" s="34">
        <v>8</v>
      </c>
      <c r="B16" s="35" t="s">
        <v>24</v>
      </c>
      <c r="C16" s="37" t="s">
        <v>17</v>
      </c>
      <c r="D16" s="37">
        <v>0.81499999999999995</v>
      </c>
      <c r="E16" s="6"/>
      <c r="F16" s="16">
        <f t="shared" si="0"/>
        <v>0</v>
      </c>
    </row>
    <row r="17" spans="1:6" s="1" customFormat="1" ht="63.75" customHeight="1">
      <c r="A17" s="34">
        <v>9</v>
      </c>
      <c r="B17" s="36" t="s">
        <v>25</v>
      </c>
      <c r="C17" s="37" t="s">
        <v>17</v>
      </c>
      <c r="D17" s="37">
        <v>0.7</v>
      </c>
      <c r="E17" s="6"/>
      <c r="F17" s="16">
        <f t="shared" si="0"/>
        <v>0</v>
      </c>
    </row>
    <row r="18" spans="1:6" s="1" customFormat="1" ht="20.25" customHeight="1">
      <c r="A18" s="34">
        <v>10</v>
      </c>
      <c r="B18" s="35" t="s">
        <v>26</v>
      </c>
      <c r="C18" s="37" t="s">
        <v>17</v>
      </c>
      <c r="D18" s="37">
        <v>3.3000000000000002E-2</v>
      </c>
      <c r="E18" s="6"/>
      <c r="F18" s="16">
        <f t="shared" si="0"/>
        <v>0</v>
      </c>
    </row>
    <row r="19" spans="1:6" s="1" customFormat="1" ht="16.5" customHeight="1">
      <c r="A19" s="34">
        <v>11</v>
      </c>
      <c r="B19" s="35" t="s">
        <v>27</v>
      </c>
      <c r="C19" s="37" t="s">
        <v>17</v>
      </c>
      <c r="D19" s="37">
        <v>7.0000000000000007E-2</v>
      </c>
      <c r="E19" s="6"/>
      <c r="F19" s="16">
        <f t="shared" si="0"/>
        <v>0</v>
      </c>
    </row>
    <row r="20" spans="1:6" s="1" customFormat="1" ht="19.5" customHeight="1">
      <c r="A20" s="34">
        <v>12</v>
      </c>
      <c r="B20" s="35" t="s">
        <v>28</v>
      </c>
      <c r="C20" s="37" t="s">
        <v>17</v>
      </c>
      <c r="D20" s="37">
        <v>2.5000000000000001E-2</v>
      </c>
      <c r="E20" s="6"/>
      <c r="F20" s="16">
        <f t="shared" si="0"/>
        <v>0</v>
      </c>
    </row>
    <row r="21" spans="1:6" s="1" customFormat="1">
      <c r="A21" s="28" t="s">
        <v>13</v>
      </c>
      <c r="B21" s="28"/>
      <c r="C21" s="38"/>
      <c r="D21" s="39"/>
      <c r="E21" s="17"/>
      <c r="F21" s="10">
        <f>SUM(F9:F20)</f>
        <v>0</v>
      </c>
    </row>
    <row r="22" spans="1:6" s="1" customFormat="1">
      <c r="A22" s="28" t="s">
        <v>14</v>
      </c>
      <c r="B22" s="29"/>
      <c r="C22" s="29"/>
      <c r="D22" s="29"/>
      <c r="E22" s="29"/>
      <c r="F22" s="7">
        <f>F21*0.18/1.18</f>
        <v>0</v>
      </c>
    </row>
    <row r="23" spans="1:6" s="1" customFormat="1">
      <c r="A23" s="11"/>
      <c r="B23" s="12"/>
      <c r="C23" s="12"/>
      <c r="D23" s="12"/>
      <c r="E23" s="12"/>
      <c r="F23" s="13"/>
    </row>
    <row r="24" spans="1:6" s="1" customFormat="1">
      <c r="A24" s="11"/>
      <c r="B24" s="12"/>
      <c r="C24" s="12"/>
      <c r="D24" s="12"/>
      <c r="E24" s="12"/>
      <c r="F24" s="13"/>
    </row>
    <row r="25" spans="1:6" s="1" customFormat="1">
      <c r="A25" s="25"/>
      <c r="B25" s="25"/>
      <c r="C25" s="25"/>
      <c r="D25" s="25"/>
      <c r="E25" s="25"/>
      <c r="F25" s="4"/>
    </row>
    <row r="26" spans="1:6" s="1" customFormat="1">
      <c r="B26" s="27" t="s">
        <v>2</v>
      </c>
      <c r="C26" s="27"/>
      <c r="D26" s="27"/>
      <c r="E26" s="27" t="s">
        <v>3</v>
      </c>
      <c r="F26" s="27"/>
    </row>
    <row r="27" spans="1:6" s="1" customFormat="1">
      <c r="B27" s="24"/>
      <c r="C27" s="24"/>
      <c r="D27" s="24"/>
      <c r="F27" s="5"/>
    </row>
    <row r="28" spans="1:6" s="1" customFormat="1" ht="35.25" customHeight="1">
      <c r="B28" s="18" t="s">
        <v>4</v>
      </c>
      <c r="C28" s="19"/>
      <c r="E28" s="20" t="s">
        <v>15</v>
      </c>
      <c r="F28" s="20"/>
    </row>
    <row r="29" spans="1:6" s="1" customFormat="1"/>
    <row r="30" spans="1:6" s="1" customFormat="1">
      <c r="F30"/>
    </row>
    <row r="31" spans="1:6" s="1" customFormat="1">
      <c r="F31"/>
    </row>
    <row r="32" spans="1:6" s="1" customFormat="1">
      <c r="F32"/>
    </row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 ht="15.75">
      <c r="G39" s="8">
        <f>SUM(G25:G38)</f>
        <v>0</v>
      </c>
    </row>
    <row r="40" spans="1:7" s="1" customFormat="1">
      <c r="G40" s="9"/>
    </row>
    <row r="41" spans="1:7" s="1" customFormat="1">
      <c r="G41" s="14"/>
    </row>
    <row r="42" spans="1:7" s="1" customFormat="1">
      <c r="G42" s="14"/>
    </row>
    <row r="43" spans="1:7">
      <c r="A43" s="1"/>
      <c r="B43" s="1"/>
      <c r="C43" s="1"/>
      <c r="D43" s="1"/>
      <c r="E43" s="1"/>
      <c r="F43" s="1"/>
    </row>
    <row r="44" spans="1:7">
      <c r="A44" s="1"/>
      <c r="B44" s="1"/>
      <c r="C44" s="1"/>
      <c r="D44" s="1"/>
      <c r="E44" s="1"/>
      <c r="F44" s="1"/>
    </row>
    <row r="45" spans="1:7">
      <c r="A45" s="1"/>
      <c r="B45" s="1"/>
      <c r="C45" s="1"/>
      <c r="D45" s="1"/>
      <c r="E45" s="1"/>
      <c r="F45" s="1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</sheetData>
  <mergeCells count="14">
    <mergeCell ref="B28:C28"/>
    <mergeCell ref="E28:F28"/>
    <mergeCell ref="A6:F6"/>
    <mergeCell ref="E1:F1"/>
    <mergeCell ref="A5:F5"/>
    <mergeCell ref="B27:D27"/>
    <mergeCell ref="A25:E25"/>
    <mergeCell ref="A7:F7"/>
    <mergeCell ref="B26:D26"/>
    <mergeCell ref="E26:F26"/>
    <mergeCell ref="E3:F3"/>
    <mergeCell ref="A21:B21"/>
    <mergeCell ref="A22:E22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2014-06-17T08:08:20Z</dcterms:modified>
</cp:coreProperties>
</file>