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48" windowWidth="19152" windowHeight="11820"/>
  </bookViews>
  <sheets>
    <sheet name="Лист1" sheetId="1" r:id="rId1"/>
    <sheet name="Лист2" sheetId="2" r:id="rId2"/>
    <sheet name="Лист3" sheetId="3" r:id="rId3"/>
  </sheets>
  <calcPr calcId="145621"/>
</workbook>
</file>

<file path=xl/calcChain.xml><?xml version="1.0" encoding="utf-8"?>
<calcChain xmlns="http://schemas.openxmlformats.org/spreadsheetml/2006/main">
  <c r="H10" i="1" l="1"/>
  <c r="H11" i="1"/>
  <c r="H12" i="1"/>
  <c r="H13" i="1"/>
  <c r="H14" i="1"/>
  <c r="H15" i="1"/>
  <c r="H16" i="1"/>
  <c r="H17" i="1"/>
  <c r="H18" i="1"/>
  <c r="H19" i="1"/>
  <c r="H20" i="1"/>
  <c r="H21" i="1"/>
  <c r="H22" i="1"/>
  <c r="H23" i="1"/>
  <c r="H24" i="1"/>
  <c r="H9" i="1"/>
  <c r="H25" i="1" l="1"/>
  <c r="H27" i="1" s="1"/>
  <c r="H26" i="1" s="1"/>
</calcChain>
</file>

<file path=xl/sharedStrings.xml><?xml version="1.0" encoding="utf-8"?>
<sst xmlns="http://schemas.openxmlformats.org/spreadsheetml/2006/main" count="83" uniqueCount="53">
  <si>
    <t>№ п/п</t>
  </si>
  <si>
    <t>Наименование Товара</t>
  </si>
  <si>
    <t>Технические характеристики</t>
  </si>
  <si>
    <t>ГОСТ/ТУ</t>
  </si>
  <si>
    <t>Ед.изм.</t>
  </si>
  <si>
    <t xml:space="preserve">Количество  поставляемого товара </t>
  </si>
  <si>
    <t>Цена за единицу без НДС, (руб.)</t>
  </si>
  <si>
    <t>Сумма без НДС, (руб.)</t>
  </si>
  <si>
    <t>Итого:</t>
  </si>
  <si>
    <t>НДС 18%:</t>
  </si>
  <si>
    <t>Всего:</t>
  </si>
  <si>
    <t xml:space="preserve">Приложение № 1 </t>
  </si>
  <si>
    <t xml:space="preserve">                                                                                                                      № _________ от ___________ г.     </t>
  </si>
  <si>
    <t xml:space="preserve">                                                                                                   к Договору поставки между ООО "ССРТ" и  ____________</t>
  </si>
  <si>
    <t>1. Поставщик обязуется поставить, а Покупатель принять и оплатить следующие товары:</t>
  </si>
  <si>
    <t xml:space="preserve">Итого с учетом НДС: __________  (______________________) рублей  в т.ч. НДС: </t>
  </si>
  <si>
    <t>2. Поставка производится путем доставки авто или ж/д транспортом до ст. Краснокаменск, Забайкальской ЖД.</t>
  </si>
  <si>
    <t>4. Транспортные расходы и прочие расходы включены в цену Товара.</t>
  </si>
  <si>
    <t>5. До отгрузки обязательно предоставление  документов подтверждающих происхождение товара, качество (сертификаты, паспорта).</t>
  </si>
  <si>
    <t>ИНН 7530012491, КПП 753001001, ОКПО 88151824. Станция назначения Краснокаменск Забайкальской ж.д., код станции 946208, код получателя 0685.</t>
  </si>
  <si>
    <t>От Покупателя</t>
  </si>
  <si>
    <t>Директор ООО «ССРТ</t>
  </si>
  <si>
    <t>_________________ /___________/</t>
  </si>
  <si>
    <t>М.П.     "___"  ____________20__г.</t>
  </si>
  <si>
    <t>От Поставщика</t>
  </si>
  <si>
    <t xml:space="preserve">                                                                                                              Спецификация №     от  .               .2014 г</t>
  </si>
  <si>
    <r>
      <t xml:space="preserve">_________________ </t>
    </r>
    <r>
      <rPr>
        <sz val="10"/>
        <color rgb="FF000000"/>
        <rFont val="Times New Roman"/>
        <family val="1"/>
        <charset val="204"/>
      </rPr>
      <t>/О.В.Прилепский/</t>
    </r>
  </si>
  <si>
    <t xml:space="preserve">                                                                                                            Основание: Заявка ООО "ССРТ" на 2014 год</t>
  </si>
  <si>
    <t>6. Объемы ТМЦ, подлежащих к поставке, могут меняться в зависимости от минимальной нормы отгрузки (для материалов по удельным нормам) в пределах +/- 10%</t>
  </si>
  <si>
    <t xml:space="preserve">7. Грузополучатель: ООО "ССРТ", 674674, г. Краснокаменск, ул.Молодежная дом5 корпус АБК ССРТ </t>
  </si>
  <si>
    <t>3. Срок поставки: 30 календарных дней с момента подписания договора представителями сторон</t>
  </si>
  <si>
    <t>ПК ДНС Extreme [0800150] Core i3-3240 (3.4 GHz)/8GB/GTX650 (1024)/1Tb/DVD±RW</t>
  </si>
  <si>
    <r>
      <rPr>
        <b/>
        <sz val="10"/>
        <color theme="1"/>
        <rFont val="Calibri"/>
        <family val="2"/>
        <charset val="204"/>
        <scheme val="minor"/>
      </rPr>
      <t>Общие параметры</t>
    </r>
    <r>
      <rPr>
        <sz val="10"/>
        <color theme="1"/>
        <rFont val="Calibri"/>
        <family val="2"/>
        <charset val="204"/>
        <scheme val="minor"/>
      </rPr>
      <t xml:space="preserve">
Позиционирование Low-end                                                         </t>
    </r>
    <r>
      <rPr>
        <b/>
        <sz val="10"/>
        <color theme="1"/>
        <rFont val="Calibri"/>
        <family val="2"/>
        <charset val="204"/>
        <scheme val="minor"/>
      </rPr>
      <t>Процессор</t>
    </r>
    <r>
      <rPr>
        <sz val="10"/>
        <color theme="1"/>
        <rFont val="Calibri"/>
        <family val="2"/>
        <charset val="204"/>
        <scheme val="minor"/>
      </rPr>
      <t xml:space="preserve">
Производитель процессора Intel
Линейка процессора Intel Core i3
Модель процессора i3-3240
Количество ядер процессора 2
Частота процессора 3400 МГц
Автоматическое увеличение частоты нет                              </t>
    </r>
    <r>
      <rPr>
        <b/>
        <sz val="10"/>
        <color theme="1"/>
        <rFont val="Calibri"/>
        <family val="2"/>
        <charset val="204"/>
        <scheme val="minor"/>
      </rPr>
      <t>Оперативная память</t>
    </r>
    <r>
      <rPr>
        <sz val="10"/>
        <color theme="1"/>
        <rFont val="Calibri"/>
        <family val="2"/>
        <charset val="204"/>
        <scheme val="minor"/>
      </rPr>
      <t xml:space="preserve">
Размер оперативной памяти 8192 Мб                                       </t>
    </r>
    <r>
      <rPr>
        <b/>
        <sz val="10"/>
        <color theme="1"/>
        <rFont val="Calibri"/>
        <family val="2"/>
        <charset val="204"/>
        <scheme val="minor"/>
      </rPr>
      <t xml:space="preserve"> Накопители данных</t>
    </r>
    <r>
      <rPr>
        <sz val="10"/>
        <color theme="1"/>
        <rFont val="Calibri"/>
        <family val="2"/>
        <charset val="204"/>
        <scheme val="minor"/>
      </rPr>
      <t xml:space="preserve">
Объем жесткого диска 1000 Гб                                                 </t>
    </r>
    <r>
      <rPr>
        <b/>
        <sz val="10"/>
        <color theme="1"/>
        <rFont val="Calibri"/>
        <family val="2"/>
        <charset val="204"/>
        <scheme val="minor"/>
      </rPr>
      <t>Видеокарта</t>
    </r>
    <r>
      <rPr>
        <sz val="10"/>
        <color theme="1"/>
        <rFont val="Calibri"/>
        <family val="2"/>
        <charset val="204"/>
        <scheme val="minor"/>
      </rPr>
      <t xml:space="preserve">
Вид графического контроллера дискретный
Производитель видеочипа Nvidia
Модель дискретной видеокарты NVIDIA GeForce GTX 650
Модель интегрированной видеокарты Intel HD Graphics 2500
Объем видеопамяти 1024 Мб
Индекс производительности видеокарты по версии Futuremark 2860</t>
    </r>
    <r>
      <rPr>
        <b/>
        <sz val="10"/>
        <color theme="1"/>
        <rFont val="Calibri"/>
        <family val="2"/>
        <charset val="204"/>
        <scheme val="minor"/>
      </rPr>
      <t xml:space="preserve">                                                                                             Программное обеспечение</t>
    </r>
    <r>
      <rPr>
        <sz val="10"/>
        <color theme="1"/>
        <rFont val="Calibri"/>
        <family val="2"/>
        <charset val="204"/>
        <scheme val="minor"/>
      </rPr>
      <t xml:space="preserve">
Установленая операционная система Без операционной системы                                                                             </t>
    </r>
    <r>
      <rPr>
        <b/>
        <sz val="10"/>
        <color theme="1"/>
        <rFont val="Calibri"/>
        <family val="2"/>
        <charset val="204"/>
        <scheme val="minor"/>
      </rPr>
      <t>Дополнительная информация</t>
    </r>
    <r>
      <rPr>
        <sz val="10"/>
        <color theme="1"/>
        <rFont val="Calibri"/>
        <family val="2"/>
        <charset val="204"/>
        <scheme val="minor"/>
      </rPr>
      <t xml:space="preserve">
Оптический привод DVD-RW
Дополнительное встроенное оборудование карт-ридер
</t>
    </r>
  </si>
  <si>
    <t>Монитор BenQ 24" GL2460HM</t>
  </si>
  <si>
    <r>
      <rPr>
        <b/>
        <sz val="10"/>
        <color theme="1"/>
        <rFont val="Calibri"/>
        <family val="2"/>
        <charset val="204"/>
        <scheme val="minor"/>
      </rPr>
      <t>Общие характеристики</t>
    </r>
    <r>
      <rPr>
        <sz val="10"/>
        <color theme="1"/>
        <rFont val="Calibri"/>
        <family val="2"/>
        <charset val="204"/>
        <scheme val="minor"/>
      </rPr>
      <t xml:space="preserve">
Цвет черный
Диагональ экрана 24"
Максимальное разрешение 1920x1080
LED подсветка есть
Технология изготовления матрицы TN
Тип ЖК-матрицы TN+film (Twisted Nematic + film)
3D Ready нет
ТВ тюнер нет                                                                                             </t>
    </r>
    <r>
      <rPr>
        <b/>
        <sz val="10"/>
        <color theme="1"/>
        <rFont val="Calibri"/>
        <family val="2"/>
        <charset val="204"/>
        <scheme val="minor"/>
      </rPr>
      <t xml:space="preserve"> Экран</t>
    </r>
    <r>
      <rPr>
        <sz val="10"/>
        <color theme="1"/>
        <rFont val="Calibri"/>
        <family val="2"/>
        <charset val="204"/>
        <scheme val="minor"/>
      </rPr>
      <t xml:space="preserve">
Сенсорный экран нет
Яркость 250 кд/м2
Контрастность 1000:1
Динамическая контрастность 12М:1
Время отклика 2 мс                                                                                 </t>
    </r>
    <r>
      <rPr>
        <b/>
        <sz val="10"/>
        <color theme="1"/>
        <rFont val="Calibri"/>
        <family val="2"/>
        <charset val="204"/>
        <scheme val="minor"/>
      </rPr>
      <t>Экран</t>
    </r>
    <r>
      <rPr>
        <sz val="10"/>
        <color theme="1"/>
        <rFont val="Calibri"/>
        <family val="2"/>
        <charset val="204"/>
        <scheme val="minor"/>
      </rPr>
      <t xml:space="preserve">
Угол обзора по горизонтали 170°
Угол обзора по вертикали 160°                                                     </t>
    </r>
    <r>
      <rPr>
        <b/>
        <sz val="10"/>
        <color theme="1"/>
        <rFont val="Calibri"/>
        <family val="2"/>
        <charset val="204"/>
        <scheme val="minor"/>
      </rPr>
      <t>Интерфейсы</t>
    </r>
    <r>
      <rPr>
        <sz val="10"/>
        <color theme="1"/>
        <rFont val="Calibri"/>
        <family val="2"/>
        <charset val="204"/>
        <scheme val="minor"/>
      </rPr>
      <t xml:space="preserve">
Тип входов DVI, HDMI, VGA (D-Sub)
USB-концентратор нет
Выход на наушники есть                                                                 </t>
    </r>
    <r>
      <rPr>
        <b/>
        <sz val="10"/>
        <color theme="1"/>
        <rFont val="Calibri"/>
        <family val="2"/>
        <charset val="204"/>
        <scheme val="minor"/>
      </rPr>
      <t xml:space="preserve"> Функции</t>
    </r>
    <r>
      <rPr>
        <sz val="10"/>
        <color theme="1"/>
        <rFont val="Calibri"/>
        <family val="2"/>
        <charset val="204"/>
        <scheme val="minor"/>
      </rPr>
      <t xml:space="preserve">
Стереоколонки есть
Мощность динамиков 2x1 Вт                                            </t>
    </r>
    <r>
      <rPr>
        <b/>
        <sz val="10"/>
        <color theme="1"/>
        <rFont val="Calibri"/>
        <family val="2"/>
        <charset val="204"/>
        <scheme val="minor"/>
      </rPr>
      <t>Дополнительно</t>
    </r>
    <r>
      <rPr>
        <sz val="10"/>
        <color theme="1"/>
        <rFont val="Calibri"/>
        <family val="2"/>
        <charset val="204"/>
        <scheme val="minor"/>
      </rPr>
      <t xml:space="preserve">
Размер VESA 100x100                                                                          </t>
    </r>
    <r>
      <rPr>
        <b/>
        <sz val="10"/>
        <color theme="1"/>
        <rFont val="Calibri"/>
        <family val="2"/>
        <charset val="204"/>
        <scheme val="minor"/>
      </rPr>
      <t xml:space="preserve"> Корпус, габариты</t>
    </r>
    <r>
      <rPr>
        <sz val="10"/>
        <color theme="1"/>
        <rFont val="Calibri"/>
        <family val="2"/>
        <charset val="204"/>
        <scheme val="minor"/>
      </rPr>
      <t xml:space="preserve">
Ширина с подставкой 565 мм
Минимальная высота с подставкой 434 мм
Максимальная высота с подставкой 434 мм
Толщина с подставкой 194 мм</t>
    </r>
  </si>
  <si>
    <t xml:space="preserve">Мышь беспроводная Gigabyte GM-M7700-BCR 2.4GHz USB </t>
  </si>
  <si>
    <t>клавиатура microsoft wired keyboard 600</t>
  </si>
  <si>
    <t>МФУ HP LaserJet Pro M1132 RU</t>
  </si>
  <si>
    <t>USB кабель для HP LaserJet Pro M1132 RU</t>
  </si>
  <si>
    <t>Катридж/тонера CE285A для HP LaserJet Pro M1132 RU</t>
  </si>
  <si>
    <t xml:space="preserve">Тонер (1000 грамм) для Катриджа/тонера CE285A для HP LaserJet Pro M1132 RU  </t>
  </si>
  <si>
    <t xml:space="preserve">МФУ HP формата А3: HP LaserJet Pro M435nw + обязательный дополнительный лоток HP LaserJet 500 (A3E47A) A3E42A  </t>
  </si>
  <si>
    <t>МФУ HP LaserJet Pro M1536dnf</t>
  </si>
  <si>
    <t>Картридж/тонера CE278A для МФУ HP LaserJet Pro M1536dnf</t>
  </si>
  <si>
    <t xml:space="preserve">Тонер (1000 грамм) для Картриджа/тонера CE278A для МФУ HP LaserJet Pro M1536dnf  </t>
  </si>
  <si>
    <t>шт.</t>
  </si>
  <si>
    <t>Оригинальный лазерный картридж HP 93A LaserJet, черный, для МФУ HP LaserJet Pro M435nw</t>
  </si>
  <si>
    <t>Тонер (1000 грамм) для Катриджа/тонера HP 93A LaserJet, черный, для МФУ HP LaserJet Pro M435nw</t>
  </si>
  <si>
    <t xml:space="preserve">Цифровая мини АТС KX-TES824 RUP </t>
  </si>
  <si>
    <t>телефон KX-T7710</t>
  </si>
  <si>
    <r>
      <rPr>
        <b/>
        <sz val="10"/>
        <color theme="1"/>
        <rFont val="Calibri"/>
        <family val="2"/>
        <charset val="204"/>
        <scheme val="minor"/>
      </rPr>
      <t xml:space="preserve"> Конфигурация АТС Panasonic KX-TES824 RUP</t>
    </r>
    <r>
      <rPr>
        <sz val="10"/>
        <color theme="1"/>
        <rFont val="Calibri"/>
        <family val="2"/>
        <charset val="204"/>
        <scheme val="minor"/>
      </rPr>
      <t xml:space="preserve">:
Количество внутренних линий: от 8-ми до 24-х
Количество внешних линий: от 3-х до 8-ми
Для установки системных плат: есть два свободных слота для установки KX-TE82474 и KX-TE82483, KX-TE82480 и KX-TE82483, или возможна установка одной любой из перечисленных плат (тогда второй слот останется свободным)
Интерфейс: USB
Режимы: Дневной, ночной, а также обеденный
Конференц-связь: Возможна одновременная связь до 5 абонентов
Питание: Допустимо подключение источника резервного питания к системе
Рекомендуются консоли: KX-T7740, KX-T7040 и KX-T7340
Системные телефоны: KX-T7700, KX-T7000 и KX-T7300 (рекомендуемые)
Совместимость: Любые телефонные аппараты, модемы и факсы аналогового типа
Совместима с моделью АТС типа KX-TES824
Рекомендуется применять телефоны KX-T7710 аналогового типа 
Два системных телефона модели KX-T7730RU входят в комплект поставки мини АТС
</t>
    </r>
  </si>
  <si>
    <t xml:space="preserve"> шт</t>
  </si>
  <si>
    <t>В соответствии с ТУ производителя (или Эквивалент)</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</si>
</sst>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0"/>
      <color rgb="FF000000"/>
      <name val="Times New Roman"/>
      <family val="1"/>
      <charset val="204"/>
    </font>
    <font>
      <sz val="10"/>
      <color theme="1"/>
      <name val="Times New Roman"/>
      <family val="1"/>
      <charset val="204"/>
    </font>
    <font>
      <u/>
      <sz val="10"/>
      <color rgb="FF000000"/>
      <name val="Times New Roman"/>
      <family val="1"/>
      <charset val="204"/>
    </font>
    <font>
      <sz val="10"/>
      <name val="Arial Cyr"/>
      <charset val="204"/>
    </font>
    <font>
      <sz val="11"/>
      <name val="Calibri"/>
      <family val="2"/>
      <charset val="204"/>
      <scheme val="minor"/>
    </font>
    <font>
      <sz val="10"/>
      <color theme="1"/>
      <name val="Calibri"/>
      <family val="2"/>
      <charset val="204"/>
      <scheme val="minor"/>
    </font>
    <font>
      <b/>
      <sz val="10"/>
      <color theme="1"/>
      <name val="Calibri"/>
      <family val="2"/>
      <charset val="204"/>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cellStyleXfs>
  <cellXfs count="17">
    <xf numFmtId="0" fontId="0" fillId="0" borderId="0" xfId="0"/>
    <xf numFmtId="0" fontId="1"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center" wrapText="1"/>
    </xf>
    <xf numFmtId="0" fontId="3" fillId="0" borderId="0" xfId="0" applyFont="1"/>
    <xf numFmtId="0" fontId="2" fillId="0" borderId="0" xfId="0" applyFont="1"/>
    <xf numFmtId="4" fontId="0" fillId="0" borderId="1" xfId="0" applyNumberFormat="1" applyBorder="1"/>
    <xf numFmtId="0" fontId="0" fillId="0" borderId="1" xfId="1" applyFont="1" applyBorder="1" applyAlignment="1">
      <alignment horizontal="center" vertical="center" wrapText="1"/>
    </xf>
    <xf numFmtId="0" fontId="5" fillId="0" borderId="1" xfId="1" applyFont="1" applyBorder="1" applyAlignment="1">
      <alignment horizontal="center" vertical="center"/>
    </xf>
    <xf numFmtId="4" fontId="0" fillId="2" borderId="1" xfId="0" applyNumberFormat="1" applyFill="1" applyBorder="1" applyAlignment="1">
      <alignment horizontal="center" vertical="center"/>
    </xf>
    <xf numFmtId="4" fontId="0" fillId="0" borderId="1" xfId="0" applyNumberFormat="1" applyBorder="1" applyAlignment="1">
      <alignment horizontal="center" vertical="center"/>
    </xf>
    <xf numFmtId="0" fontId="6" fillId="0" borderId="1" xfId="0" applyFont="1" applyBorder="1" applyAlignment="1">
      <alignment vertical="top" wrapText="1"/>
    </xf>
    <xf numFmtId="0" fontId="6" fillId="0" borderId="0" xfId="0" applyFont="1" applyAlignment="1">
      <alignment vertical="top" wrapText="1"/>
    </xf>
    <xf numFmtId="0" fontId="6" fillId="0" borderId="1" xfId="0" applyFont="1" applyBorder="1" applyAlignment="1">
      <alignment vertical="center" wrapText="1"/>
    </xf>
    <xf numFmtId="0" fontId="1" fillId="0" borderId="1" xfId="0" applyFont="1" applyBorder="1" applyAlignment="1">
      <alignment horizontal="right"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abSelected="1" zoomScaleNormal="100" workbookViewId="0">
      <selection activeCell="H27" sqref="H27"/>
    </sheetView>
  </sheetViews>
  <sheetFormatPr defaultRowHeight="14.4" x14ac:dyDescent="0.3"/>
  <cols>
    <col min="2" max="2" width="22" customWidth="1"/>
    <col min="3" max="3" width="48.6640625" customWidth="1"/>
    <col min="4" max="4" width="21" customWidth="1"/>
    <col min="6" max="6" width="13" customWidth="1"/>
    <col min="7" max="7" width="13.88671875" customWidth="1"/>
    <col min="8" max="8" width="14.88671875" customWidth="1"/>
  </cols>
  <sheetData>
    <row r="1" spans="1:8" x14ac:dyDescent="0.3">
      <c r="H1" s="1" t="s">
        <v>11</v>
      </c>
    </row>
    <row r="2" spans="1:8" x14ac:dyDescent="0.3">
      <c r="A2" s="1" t="s">
        <v>25</v>
      </c>
    </row>
    <row r="3" spans="1:8" x14ac:dyDescent="0.3">
      <c r="A3" s="1" t="s">
        <v>13</v>
      </c>
    </row>
    <row r="4" spans="1:8" x14ac:dyDescent="0.3">
      <c r="A4" s="1" t="s">
        <v>12</v>
      </c>
    </row>
    <row r="5" spans="1:8" x14ac:dyDescent="0.3">
      <c r="A5" s="1" t="s">
        <v>27</v>
      </c>
    </row>
    <row r="6" spans="1:8" x14ac:dyDescent="0.3">
      <c r="A6" s="1" t="s">
        <v>14</v>
      </c>
    </row>
    <row r="7" spans="1:8" ht="39.6" x14ac:dyDescent="0.3">
      <c r="A7" s="2" t="s">
        <v>0</v>
      </c>
      <c r="B7" s="2" t="s">
        <v>1</v>
      </c>
      <c r="C7" s="3" t="s">
        <v>2</v>
      </c>
      <c r="D7" s="3" t="s">
        <v>3</v>
      </c>
      <c r="E7" s="2" t="s">
        <v>4</v>
      </c>
      <c r="F7" s="2" t="s">
        <v>5</v>
      </c>
      <c r="G7" s="2" t="s">
        <v>6</v>
      </c>
      <c r="H7" s="2" t="s">
        <v>7</v>
      </c>
    </row>
    <row r="8" spans="1:8" x14ac:dyDescent="0.3">
      <c r="A8" s="4">
        <v>1</v>
      </c>
      <c r="B8" s="4">
        <v>4</v>
      </c>
      <c r="C8" s="5">
        <v>5</v>
      </c>
      <c r="D8" s="5">
        <v>6</v>
      </c>
      <c r="E8" s="4">
        <v>7</v>
      </c>
      <c r="F8" s="4">
        <v>8</v>
      </c>
      <c r="G8" s="4">
        <v>9</v>
      </c>
      <c r="H8" s="4">
        <v>10</v>
      </c>
    </row>
    <row r="9" spans="1:8" ht="367.5" customHeight="1" x14ac:dyDescent="0.3">
      <c r="A9" s="10">
        <v>1</v>
      </c>
      <c r="B9" s="9" t="s">
        <v>31</v>
      </c>
      <c r="C9" s="13" t="s">
        <v>32</v>
      </c>
      <c r="D9" s="9" t="s">
        <v>52</v>
      </c>
      <c r="E9" s="10" t="s">
        <v>45</v>
      </c>
      <c r="F9" s="10">
        <v>9</v>
      </c>
      <c r="G9" s="11">
        <v>26326.706666666665</v>
      </c>
      <c r="H9" s="12">
        <f>(F9*G9)</f>
        <v>236940.36</v>
      </c>
    </row>
    <row r="10" spans="1:8" ht="409.6" x14ac:dyDescent="0.3">
      <c r="A10" s="10">
        <v>2</v>
      </c>
      <c r="B10" s="9" t="s">
        <v>33</v>
      </c>
      <c r="C10" s="14" t="s">
        <v>34</v>
      </c>
      <c r="D10" s="9" t="s">
        <v>52</v>
      </c>
      <c r="E10" s="10" t="s">
        <v>45</v>
      </c>
      <c r="F10" s="10">
        <v>8</v>
      </c>
      <c r="G10" s="11">
        <v>7539.0133333333333</v>
      </c>
      <c r="H10" s="12">
        <f t="shared" ref="H10:H24" si="0">(F10*G10)</f>
        <v>60312.106666666667</v>
      </c>
    </row>
    <row r="11" spans="1:8" ht="43.2" x14ac:dyDescent="0.3">
      <c r="A11" s="10">
        <v>3</v>
      </c>
      <c r="B11" s="9" t="s">
        <v>35</v>
      </c>
      <c r="C11" s="13"/>
      <c r="D11" s="9" t="s">
        <v>52</v>
      </c>
      <c r="E11" s="10" t="s">
        <v>45</v>
      </c>
      <c r="F11" s="10">
        <v>9</v>
      </c>
      <c r="G11" s="11">
        <v>1436</v>
      </c>
      <c r="H11" s="12">
        <f t="shared" si="0"/>
        <v>12924</v>
      </c>
    </row>
    <row r="12" spans="1:8" ht="43.2" x14ac:dyDescent="0.3">
      <c r="A12" s="10">
        <v>4</v>
      </c>
      <c r="B12" s="9" t="s">
        <v>36</v>
      </c>
      <c r="C12" s="14"/>
      <c r="D12" s="9" t="s">
        <v>52</v>
      </c>
      <c r="E12" s="10" t="s">
        <v>45</v>
      </c>
      <c r="F12" s="10">
        <v>9</v>
      </c>
      <c r="G12" s="11">
        <v>789.80000000000007</v>
      </c>
      <c r="H12" s="12">
        <f t="shared" si="0"/>
        <v>7108.2000000000007</v>
      </c>
    </row>
    <row r="13" spans="1:8" ht="43.2" x14ac:dyDescent="0.3">
      <c r="A13" s="10">
        <v>5</v>
      </c>
      <c r="B13" s="9" t="s">
        <v>37</v>
      </c>
      <c r="C13" s="13"/>
      <c r="D13" s="9" t="s">
        <v>52</v>
      </c>
      <c r="E13" s="10" t="s">
        <v>45</v>
      </c>
      <c r="F13" s="10">
        <v>11</v>
      </c>
      <c r="G13" s="11">
        <v>8017.6799999999994</v>
      </c>
      <c r="H13" s="12">
        <f t="shared" si="0"/>
        <v>88194.48</v>
      </c>
    </row>
    <row r="14" spans="1:8" ht="43.2" x14ac:dyDescent="0.3">
      <c r="A14" s="10">
        <v>6</v>
      </c>
      <c r="B14" s="9" t="s">
        <v>38</v>
      </c>
      <c r="C14" s="13"/>
      <c r="D14" s="9" t="s">
        <v>52</v>
      </c>
      <c r="E14" s="10" t="s">
        <v>45</v>
      </c>
      <c r="F14" s="10">
        <v>11</v>
      </c>
      <c r="G14" s="11">
        <v>299.16666666666669</v>
      </c>
      <c r="H14" s="12">
        <f t="shared" si="0"/>
        <v>3290.8333333333335</v>
      </c>
    </row>
    <row r="15" spans="1:8" ht="43.2" x14ac:dyDescent="0.3">
      <c r="A15" s="10">
        <v>7</v>
      </c>
      <c r="B15" s="9" t="s">
        <v>39</v>
      </c>
      <c r="C15" s="13"/>
      <c r="D15" s="9" t="s">
        <v>52</v>
      </c>
      <c r="E15" s="10" t="s">
        <v>45</v>
      </c>
      <c r="F15" s="10">
        <v>11</v>
      </c>
      <c r="G15" s="11">
        <v>3817.373333333333</v>
      </c>
      <c r="H15" s="12">
        <f t="shared" si="0"/>
        <v>41991.106666666659</v>
      </c>
    </row>
    <row r="16" spans="1:8" ht="57.6" x14ac:dyDescent="0.3">
      <c r="A16" s="10">
        <v>8</v>
      </c>
      <c r="B16" s="9" t="s">
        <v>40</v>
      </c>
      <c r="C16" s="13"/>
      <c r="D16" s="9" t="s">
        <v>52</v>
      </c>
      <c r="E16" s="10" t="s">
        <v>45</v>
      </c>
      <c r="F16" s="10">
        <v>11</v>
      </c>
      <c r="G16" s="11">
        <v>2273.67</v>
      </c>
      <c r="H16" s="12">
        <f t="shared" si="0"/>
        <v>25010.370000000003</v>
      </c>
    </row>
    <row r="17" spans="1:9" ht="108.75" customHeight="1" x14ac:dyDescent="0.3">
      <c r="A17" s="10">
        <v>9</v>
      </c>
      <c r="B17" s="9" t="s">
        <v>41</v>
      </c>
      <c r="C17" s="15"/>
      <c r="D17" s="9" t="s">
        <v>52</v>
      </c>
      <c r="E17" s="10" t="s">
        <v>45</v>
      </c>
      <c r="F17" s="10">
        <v>1</v>
      </c>
      <c r="G17" s="11">
        <v>54927.09</v>
      </c>
      <c r="H17" s="12">
        <f t="shared" si="0"/>
        <v>54927.09</v>
      </c>
    </row>
    <row r="18" spans="1:9" ht="108.75" customHeight="1" x14ac:dyDescent="0.3">
      <c r="A18" s="10">
        <v>10</v>
      </c>
      <c r="B18" s="9" t="s">
        <v>46</v>
      </c>
      <c r="C18" s="15"/>
      <c r="D18" s="9" t="s">
        <v>52</v>
      </c>
      <c r="E18" s="10" t="s">
        <v>45</v>
      </c>
      <c r="F18" s="10">
        <v>1</v>
      </c>
      <c r="G18" s="11">
        <v>9812.6833333333343</v>
      </c>
      <c r="H18" s="12">
        <f t="shared" si="0"/>
        <v>9812.6833333333343</v>
      </c>
    </row>
    <row r="19" spans="1:9" ht="108.75" customHeight="1" x14ac:dyDescent="0.3">
      <c r="A19" s="10">
        <v>11</v>
      </c>
      <c r="B19" s="9" t="s">
        <v>47</v>
      </c>
      <c r="C19" s="15"/>
      <c r="D19" s="9" t="s">
        <v>52</v>
      </c>
      <c r="E19" s="10" t="s">
        <v>45</v>
      </c>
      <c r="F19" s="10">
        <v>1</v>
      </c>
      <c r="G19" s="11">
        <v>2273.67</v>
      </c>
      <c r="H19" s="12">
        <f t="shared" si="0"/>
        <v>2273.67</v>
      </c>
    </row>
    <row r="20" spans="1:9" ht="43.2" x14ac:dyDescent="0.3">
      <c r="A20" s="10">
        <v>12</v>
      </c>
      <c r="B20" s="9" t="s">
        <v>42</v>
      </c>
      <c r="C20" s="13"/>
      <c r="D20" s="9" t="s">
        <v>52</v>
      </c>
      <c r="E20" s="10" t="s">
        <v>45</v>
      </c>
      <c r="F20" s="10">
        <v>1</v>
      </c>
      <c r="G20" s="11">
        <v>13163.356666666667</v>
      </c>
      <c r="H20" s="12">
        <f t="shared" si="0"/>
        <v>13163.356666666667</v>
      </c>
    </row>
    <row r="21" spans="1:9" ht="43.2" x14ac:dyDescent="0.3">
      <c r="A21" s="10">
        <v>13</v>
      </c>
      <c r="B21" s="9" t="s">
        <v>43</v>
      </c>
      <c r="C21" s="13"/>
      <c r="D21" s="9" t="s">
        <v>52</v>
      </c>
      <c r="E21" s="10" t="s">
        <v>45</v>
      </c>
      <c r="F21" s="10">
        <v>1</v>
      </c>
      <c r="G21" s="11">
        <v>1914.6733333333334</v>
      </c>
      <c r="H21" s="12">
        <f t="shared" si="0"/>
        <v>1914.6733333333334</v>
      </c>
    </row>
    <row r="22" spans="1:9" ht="57.6" x14ac:dyDescent="0.3">
      <c r="A22" s="10">
        <v>14</v>
      </c>
      <c r="B22" s="9" t="s">
        <v>44</v>
      </c>
      <c r="C22" s="13"/>
      <c r="D22" s="9" t="s">
        <v>52</v>
      </c>
      <c r="E22" s="10" t="s">
        <v>45</v>
      </c>
      <c r="F22" s="10">
        <v>1</v>
      </c>
      <c r="G22" s="11">
        <v>2273.67</v>
      </c>
      <c r="H22" s="12">
        <f t="shared" si="0"/>
        <v>2273.67</v>
      </c>
    </row>
    <row r="23" spans="1:9" ht="345" x14ac:dyDescent="0.3">
      <c r="A23" s="10">
        <v>15</v>
      </c>
      <c r="B23" s="9" t="s">
        <v>48</v>
      </c>
      <c r="C23" s="13" t="s">
        <v>50</v>
      </c>
      <c r="D23" s="9" t="s">
        <v>52</v>
      </c>
      <c r="E23" s="10" t="s">
        <v>51</v>
      </c>
      <c r="F23" s="10">
        <v>1</v>
      </c>
      <c r="G23" s="11">
        <v>24890.710000000003</v>
      </c>
      <c r="H23" s="12">
        <f t="shared" si="0"/>
        <v>24890.710000000003</v>
      </c>
    </row>
    <row r="24" spans="1:9" ht="43.2" x14ac:dyDescent="0.3">
      <c r="A24" s="10">
        <v>16</v>
      </c>
      <c r="B24" s="9" t="s">
        <v>49</v>
      </c>
      <c r="C24" s="13"/>
      <c r="D24" s="9" t="s">
        <v>52</v>
      </c>
      <c r="E24" s="10" t="s">
        <v>51</v>
      </c>
      <c r="F24" s="10">
        <v>22</v>
      </c>
      <c r="G24" s="11">
        <v>1914.6733333333334</v>
      </c>
      <c r="H24" s="12">
        <f t="shared" si="0"/>
        <v>42122.813333333332</v>
      </c>
    </row>
    <row r="25" spans="1:9" x14ac:dyDescent="0.3">
      <c r="A25" s="16" t="s">
        <v>8</v>
      </c>
      <c r="B25" s="16"/>
      <c r="C25" s="16"/>
      <c r="D25" s="16"/>
      <c r="E25" s="16"/>
      <c r="F25" s="16"/>
      <c r="G25" s="16"/>
      <c r="H25" s="8">
        <f>SUM(H9:H24)</f>
        <v>627150.12333333341</v>
      </c>
    </row>
    <row r="26" spans="1:9" x14ac:dyDescent="0.3">
      <c r="A26" s="16" t="s">
        <v>9</v>
      </c>
      <c r="B26" s="16"/>
      <c r="C26" s="16"/>
      <c r="D26" s="16"/>
      <c r="E26" s="16"/>
      <c r="F26" s="16"/>
      <c r="G26" s="16"/>
      <c r="H26" s="8">
        <f>(H27-H25)</f>
        <v>112887.02220000001</v>
      </c>
    </row>
    <row r="27" spans="1:9" x14ac:dyDescent="0.3">
      <c r="A27" s="16" t="s">
        <v>10</v>
      </c>
      <c r="B27" s="16"/>
      <c r="C27" s="16"/>
      <c r="D27" s="16"/>
      <c r="E27" s="16"/>
      <c r="F27" s="16"/>
      <c r="G27" s="16"/>
      <c r="H27" s="8">
        <f>(H25*1.18)</f>
        <v>740037.14553333342</v>
      </c>
    </row>
    <row r="29" spans="1:9" x14ac:dyDescent="0.3">
      <c r="A29" s="7" t="s">
        <v>15</v>
      </c>
    </row>
    <row r="30" spans="1:9" x14ac:dyDescent="0.3">
      <c r="B30" s="7"/>
      <c r="C30" s="7"/>
      <c r="D30" s="7"/>
      <c r="E30" s="7"/>
      <c r="F30" s="7"/>
      <c r="G30" s="7"/>
      <c r="H30" s="7"/>
      <c r="I30" s="7"/>
    </row>
    <row r="31" spans="1:9" x14ac:dyDescent="0.3">
      <c r="A31" s="7" t="s">
        <v>16</v>
      </c>
      <c r="B31" s="7"/>
      <c r="C31" s="7"/>
      <c r="D31" s="7"/>
      <c r="E31" s="7"/>
      <c r="F31" s="7"/>
      <c r="G31" s="7"/>
      <c r="H31" s="7"/>
      <c r="I31" s="7"/>
    </row>
    <row r="32" spans="1:9" x14ac:dyDescent="0.3">
      <c r="A32" s="1" t="s">
        <v>30</v>
      </c>
      <c r="B32" s="7"/>
      <c r="C32" s="7"/>
      <c r="D32" s="7"/>
      <c r="E32" s="7"/>
      <c r="F32" s="7"/>
      <c r="G32" s="7"/>
      <c r="H32" s="7"/>
      <c r="I32" s="7"/>
    </row>
    <row r="33" spans="1:9" x14ac:dyDescent="0.3">
      <c r="A33" s="7" t="s">
        <v>17</v>
      </c>
      <c r="B33" s="7"/>
      <c r="C33" s="7"/>
      <c r="D33" s="7"/>
      <c r="E33" s="7"/>
      <c r="F33" s="7"/>
      <c r="G33" s="7"/>
      <c r="H33" s="7"/>
      <c r="I33" s="7"/>
    </row>
    <row r="34" spans="1:9" x14ac:dyDescent="0.3">
      <c r="A34" s="7" t="s">
        <v>18</v>
      </c>
      <c r="B34" s="7"/>
      <c r="C34" s="7"/>
      <c r="D34" s="7"/>
      <c r="E34" s="7"/>
      <c r="F34" s="7"/>
      <c r="G34" s="7"/>
      <c r="H34" s="7"/>
      <c r="I34" s="7"/>
    </row>
    <row r="35" spans="1:9" x14ac:dyDescent="0.3">
      <c r="A35" s="7" t="s">
        <v>28</v>
      </c>
      <c r="B35" s="7"/>
      <c r="C35" s="7"/>
      <c r="D35" s="7"/>
      <c r="E35" s="7"/>
      <c r="F35" s="7"/>
      <c r="G35" s="7"/>
      <c r="H35" s="7"/>
      <c r="I35" s="7"/>
    </row>
    <row r="36" spans="1:9" x14ac:dyDescent="0.3">
      <c r="A36" s="1" t="s">
        <v>29</v>
      </c>
      <c r="B36" s="7"/>
      <c r="C36" s="7"/>
      <c r="D36" s="7"/>
      <c r="E36" s="7"/>
      <c r="F36" s="7"/>
      <c r="G36" s="7"/>
      <c r="H36" s="7"/>
      <c r="I36" s="7"/>
    </row>
    <row r="37" spans="1:9" x14ac:dyDescent="0.3">
      <c r="A37" s="1" t="s">
        <v>19</v>
      </c>
      <c r="B37" s="7"/>
      <c r="C37" s="7"/>
      <c r="D37" s="7"/>
      <c r="E37" s="7"/>
      <c r="F37" s="7"/>
      <c r="G37" s="7"/>
      <c r="H37" s="7"/>
      <c r="I37" s="7"/>
    </row>
    <row r="38" spans="1:9" x14ac:dyDescent="0.3">
      <c r="A38" s="7"/>
      <c r="B38" s="7"/>
      <c r="C38" s="7"/>
      <c r="D38" s="7"/>
      <c r="E38" s="7"/>
      <c r="F38" s="7"/>
      <c r="G38" s="7"/>
      <c r="H38" s="7"/>
      <c r="I38" s="7"/>
    </row>
    <row r="39" spans="1:9" x14ac:dyDescent="0.3">
      <c r="A39" s="1" t="s">
        <v>20</v>
      </c>
      <c r="B39" s="7"/>
      <c r="C39" s="7"/>
      <c r="D39" s="7"/>
      <c r="E39" s="7"/>
      <c r="F39" s="7"/>
      <c r="G39" s="7" t="s">
        <v>24</v>
      </c>
      <c r="H39" s="7"/>
      <c r="I39" s="7"/>
    </row>
    <row r="40" spans="1:9" x14ac:dyDescent="0.3">
      <c r="A40" s="7"/>
      <c r="B40" s="7"/>
      <c r="C40" s="7"/>
      <c r="D40" s="7"/>
      <c r="E40" s="7"/>
      <c r="F40" s="7"/>
      <c r="G40" s="7"/>
      <c r="H40" s="7"/>
      <c r="I40" s="7"/>
    </row>
    <row r="41" spans="1:9" x14ac:dyDescent="0.3">
      <c r="A41" s="7" t="s">
        <v>21</v>
      </c>
      <c r="B41" s="7"/>
      <c r="C41" s="7"/>
      <c r="D41" s="7"/>
      <c r="E41" s="7"/>
      <c r="F41" s="7"/>
      <c r="G41" s="7"/>
      <c r="H41" s="7"/>
      <c r="I41" s="7"/>
    </row>
    <row r="42" spans="1:9" x14ac:dyDescent="0.3">
      <c r="A42" s="6" t="s">
        <v>26</v>
      </c>
      <c r="B42" s="7"/>
      <c r="C42" s="7"/>
      <c r="D42" s="7"/>
      <c r="E42" s="7"/>
      <c r="F42" s="7"/>
      <c r="G42" s="1" t="s">
        <v>22</v>
      </c>
      <c r="H42" s="7"/>
      <c r="I42" s="7"/>
    </row>
    <row r="43" spans="1:9" x14ac:dyDescent="0.3">
      <c r="A43" s="7"/>
      <c r="B43" s="7"/>
      <c r="C43" s="7"/>
      <c r="D43" s="7"/>
      <c r="E43" s="7"/>
      <c r="F43" s="7"/>
      <c r="G43" s="7"/>
      <c r="H43" s="7"/>
      <c r="I43" s="7"/>
    </row>
    <row r="44" spans="1:9" x14ac:dyDescent="0.3">
      <c r="A44" s="7" t="s">
        <v>23</v>
      </c>
      <c r="B44" s="7"/>
      <c r="C44" s="7"/>
      <c r="D44" s="7"/>
      <c r="E44" s="7"/>
      <c r="F44" s="7"/>
      <c r="G44" s="7" t="s">
        <v>23</v>
      </c>
      <c r="H44" s="7"/>
      <c r="I44" s="7"/>
    </row>
  </sheetData>
  <mergeCells count="3">
    <mergeCell ref="A25:G25"/>
    <mergeCell ref="A26:G26"/>
    <mergeCell ref="A27:G27"/>
  </mergeCells>
  <pageMargins left="0.43307086614173229" right="0.23622047244094491" top="0.74803149606299213" bottom="0.74803149606299213" header="0.31496062992125984" footer="0.31496062992125984"/>
  <pageSetup paperSize="9" scale="55" orientation="portrait" r:id="rId1"/>
  <rowBreaks count="1" manualBreakCount="1">
    <brk id="1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KarpovSI</dc:creator>
  <cp:lastModifiedBy>Алексеева Валерия Сергеевна</cp:lastModifiedBy>
  <cp:lastPrinted>2014-03-10T22:26:40Z</cp:lastPrinted>
  <dcterms:created xsi:type="dcterms:W3CDTF">2013-12-25T22:38:05Z</dcterms:created>
  <dcterms:modified xsi:type="dcterms:W3CDTF">2014-03-10T22:26:48Z</dcterms:modified>
</cp:coreProperties>
</file>