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Лист1!$A$1:$V$39</definedName>
  </definedNames>
  <calcPr calcId="144525"/>
</workbook>
</file>

<file path=xl/calcChain.xml><?xml version="1.0" encoding="utf-8"?>
<calcChain xmlns="http://schemas.openxmlformats.org/spreadsheetml/2006/main">
  <c r="V14" i="1" l="1"/>
  <c r="V15" i="1"/>
  <c r="V16" i="1"/>
  <c r="V17" i="1"/>
  <c r="V18" i="1"/>
  <c r="V19" i="1"/>
  <c r="V20" i="1"/>
  <c r="V21" i="1"/>
  <c r="V22" i="1"/>
  <c r="A14" i="1"/>
  <c r="A15" i="1" s="1"/>
  <c r="A16" i="1" s="1"/>
  <c r="A17" i="1" s="1"/>
  <c r="A18" i="1" s="1"/>
  <c r="A19" i="1" s="1"/>
  <c r="A20" i="1" s="1"/>
  <c r="A21" i="1" s="1"/>
  <c r="A22" i="1" s="1"/>
  <c r="V13" i="1" l="1"/>
  <c r="V23" i="1" l="1"/>
  <c r="V25" i="1" l="1"/>
  <c r="V24" i="1" l="1"/>
</calcChain>
</file>

<file path=xl/sharedStrings.xml><?xml version="1.0" encoding="utf-8"?>
<sst xmlns="http://schemas.openxmlformats.org/spreadsheetml/2006/main" count="102" uniqueCount="74">
  <si>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</si>
  <si>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</si>
  <si>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</si>
  <si>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</si>
  <si>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</si>
  <si>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</si>
  <si>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</si>
  <si>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</si>
  <si>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</si>
  <si>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</si>
  <si>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</si>
  <si>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</si>
  <si>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</si>
  <si>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</si>
  <si>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</si>
  <si>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</si>
  <si>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</si>
  <si>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</si>
  <si>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</si>
  <si>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</si>
  <si>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</si>
  <si>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</si>
  <si>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</si>
  <si>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</si>
  <si>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</si>
  <si>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</si>
  <si>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</si>
  <si>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</si>
  <si>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</si>
  <si>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</si>
  <si>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</si>
  <si>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</si>
  <si>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</si>
  <si>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</si>
  <si>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</si>
  <si>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</si>
  <si>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</si>
  <si>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</si>
  <si>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</si>
  <si>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</si>
  <si>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</si>
  <si>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</si>
  <si>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</si>
  <si>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</si>
  <si>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</si>
  <si>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</si>
  <si>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</si>
  <si>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</si>
  <si>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</si>
  <si>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шт.</t>
  </si>
  <si>
    <t>4. Срок поставки: до 15 сентября 2012 года (в соответствии с графиком поставки).</t>
  </si>
  <si>
    <t>к Договору поставки № 099/2012/12-03/________от "      "______2012 г.</t>
  </si>
  <si>
    <t>к Договору поставки №099/2012/12-03/____ от ___.___.2012</t>
  </si>
  <si>
    <t>НД Поставщика</t>
  </si>
  <si>
    <t>Кузов 2206 (микроавтобус 11 мест,жесткие сиденья,карбюраторный,цвет-защитный)</t>
  </si>
  <si>
    <t>452В-5000010-22</t>
  </si>
  <si>
    <t>Бампер передний</t>
  </si>
  <si>
    <t>452-2803015</t>
  </si>
  <si>
    <t>Бак топливный с пробкой в сборе</t>
  </si>
  <si>
    <t>452-1101008</t>
  </si>
  <si>
    <t>Бак топливный дополнительный в сборе</t>
  </si>
  <si>
    <t>452-110208</t>
  </si>
  <si>
    <t>Стартер УАЗ</t>
  </si>
  <si>
    <t>СТ230К</t>
  </si>
  <si>
    <t>Радиатор в сборе</t>
  </si>
  <si>
    <t>3741-1301010</t>
  </si>
  <si>
    <t>Рессора в сборе</t>
  </si>
  <si>
    <t>452-2902012-03</t>
  </si>
  <si>
    <t>Стремянка</t>
  </si>
  <si>
    <t>46-2912408</t>
  </si>
  <si>
    <t>Сремянка</t>
  </si>
  <si>
    <t>452-2902408</t>
  </si>
  <si>
    <t>Амортизатор в сборе</t>
  </si>
  <si>
    <t>3151-2905006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</si>
</sst>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0"/>
  <sheetViews>
    <sheetView tabSelected="1" topLeftCell="A6" workbookViewId="0">
      <selection activeCell="U13" sqref="U13:U22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17" width="9.7109375" customWidth="1"/>
    <col min="18" max="20" width="9.7109375" hidden="1" customWidth="1"/>
    <col min="21" max="21" width="17.5703125" customWidth="1"/>
    <col min="22" max="22" width="17.42578125" customWidth="1"/>
    <col min="24" max="24" width="9.7109375" bestFit="1" customWidth="1"/>
  </cols>
  <sheetData>
    <row r="1" spans="1:23" x14ac:dyDescent="0.25">
      <c r="V1" s="1" t="s">
        <v>0</v>
      </c>
    </row>
    <row r="2" spans="1:23" s="2" customFormat="1" x14ac:dyDescent="0.25">
      <c r="H2" s="3"/>
      <c r="I2" s="3"/>
      <c r="J2" s="2" t="s">
        <v>1</v>
      </c>
      <c r="M2" s="2" t="s">
        <v>1</v>
      </c>
      <c r="O2" s="3"/>
      <c r="P2" s="2" t="s">
        <v>52</v>
      </c>
      <c r="Q2" s="3"/>
      <c r="S2" s="2" t="s">
        <v>1</v>
      </c>
    </row>
    <row r="3" spans="1:23" x14ac:dyDescent="0.25">
      <c r="R3" s="3"/>
      <c r="S3" s="3"/>
      <c r="T3" s="3"/>
    </row>
    <row r="4" spans="1:23" x14ac:dyDescent="0.25">
      <c r="R4" s="3"/>
      <c r="S4" s="3"/>
      <c r="T4" s="3"/>
    </row>
    <row r="5" spans="1:23" x14ac:dyDescent="0.25">
      <c r="A5" s="30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 x14ac:dyDescent="0.25">
      <c r="A6" s="31" t="s">
        <v>51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3" x14ac:dyDescent="0.25">
      <c r="A7" s="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"/>
    </row>
    <row r="8" spans="1:23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4"/>
      <c r="V8" s="4"/>
    </row>
    <row r="9" spans="1:23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4"/>
    </row>
    <row r="10" spans="1:23" ht="26.25" customHeight="1" x14ac:dyDescent="0.25">
      <c r="A10" s="32" t="s">
        <v>5</v>
      </c>
      <c r="B10" s="32" t="s">
        <v>6</v>
      </c>
      <c r="C10" s="32" t="s">
        <v>7</v>
      </c>
      <c r="D10" s="32" t="s">
        <v>8</v>
      </c>
      <c r="E10" s="32" t="s">
        <v>9</v>
      </c>
      <c r="F10" s="32" t="s">
        <v>10</v>
      </c>
      <c r="G10" s="32" t="s">
        <v>11</v>
      </c>
      <c r="H10" s="39" t="s">
        <v>12</v>
      </c>
      <c r="I10" s="42" t="s">
        <v>13</v>
      </c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4"/>
      <c r="U10" s="32" t="s">
        <v>14</v>
      </c>
      <c r="V10" s="32" t="s">
        <v>15</v>
      </c>
      <c r="W10" s="7"/>
    </row>
    <row r="11" spans="1:23" ht="26.25" customHeight="1" x14ac:dyDescent="0.25">
      <c r="A11" s="33"/>
      <c r="B11" s="33"/>
      <c r="C11" s="33"/>
      <c r="D11" s="33"/>
      <c r="E11" s="33"/>
      <c r="F11" s="33"/>
      <c r="G11" s="33"/>
      <c r="H11" s="40"/>
      <c r="I11" s="45" t="s">
        <v>16</v>
      </c>
      <c r="J11" s="46"/>
      <c r="K11" s="47"/>
      <c r="L11" s="45" t="s">
        <v>17</v>
      </c>
      <c r="M11" s="46"/>
      <c r="N11" s="47"/>
      <c r="O11" s="45" t="s">
        <v>18</v>
      </c>
      <c r="P11" s="46"/>
      <c r="Q11" s="47"/>
      <c r="R11" s="45" t="s">
        <v>19</v>
      </c>
      <c r="S11" s="46"/>
      <c r="T11" s="47"/>
      <c r="U11" s="33"/>
      <c r="V11" s="33"/>
      <c r="W11" s="7"/>
    </row>
    <row r="12" spans="1:23" ht="26.25" customHeight="1" x14ac:dyDescent="0.25">
      <c r="A12" s="34"/>
      <c r="B12" s="34"/>
      <c r="C12" s="34"/>
      <c r="D12" s="34"/>
      <c r="E12" s="34"/>
      <c r="F12" s="34"/>
      <c r="G12" s="34"/>
      <c r="H12" s="41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4"/>
      <c r="V12" s="34"/>
      <c r="W12" s="7"/>
    </row>
    <row r="13" spans="1:23" ht="22.5" x14ac:dyDescent="0.25">
      <c r="A13" s="10">
        <v>1</v>
      </c>
      <c r="B13" s="11"/>
      <c r="C13" s="11"/>
      <c r="D13" s="12" t="s">
        <v>54</v>
      </c>
      <c r="E13" s="13" t="s">
        <v>55</v>
      </c>
      <c r="F13" s="14" t="s">
        <v>53</v>
      </c>
      <c r="G13" s="11"/>
      <c r="H13" s="11" t="s">
        <v>49</v>
      </c>
      <c r="I13" s="15"/>
      <c r="J13" s="15"/>
      <c r="K13" s="15"/>
      <c r="L13" s="16"/>
      <c r="M13" s="15"/>
      <c r="N13" s="15"/>
      <c r="O13" s="15"/>
      <c r="P13" s="15"/>
      <c r="Q13" s="15">
        <v>1</v>
      </c>
      <c r="R13" s="15"/>
      <c r="S13" s="15"/>
      <c r="T13" s="15"/>
      <c r="U13" s="11">
        <v>260090</v>
      </c>
      <c r="V13" s="17">
        <f>Q13*U13</f>
        <v>260090</v>
      </c>
      <c r="W13" s="7"/>
    </row>
    <row r="14" spans="1:23" x14ac:dyDescent="0.25">
      <c r="A14" s="10">
        <f>A13+1</f>
        <v>2</v>
      </c>
      <c r="B14" s="11"/>
      <c r="C14" s="11"/>
      <c r="D14" s="12" t="s">
        <v>56</v>
      </c>
      <c r="E14" s="13" t="s">
        <v>57</v>
      </c>
      <c r="F14" s="14" t="s">
        <v>53</v>
      </c>
      <c r="G14" s="11"/>
      <c r="H14" s="11" t="s">
        <v>49</v>
      </c>
      <c r="I14" s="15"/>
      <c r="J14" s="15"/>
      <c r="K14" s="15"/>
      <c r="L14" s="16"/>
      <c r="M14" s="15"/>
      <c r="N14" s="15"/>
      <c r="O14" s="15"/>
      <c r="P14" s="15"/>
      <c r="Q14" s="15">
        <v>2</v>
      </c>
      <c r="R14" s="15"/>
      <c r="S14" s="15"/>
      <c r="T14" s="15"/>
      <c r="U14" s="11">
        <v>1800</v>
      </c>
      <c r="V14" s="17">
        <f t="shared" ref="V14:V22" si="0">Q14*U14</f>
        <v>3600</v>
      </c>
      <c r="W14" s="7"/>
    </row>
    <row r="15" spans="1:23" x14ac:dyDescent="0.25">
      <c r="A15" s="10">
        <f t="shared" ref="A15:A22" si="1">A14+1</f>
        <v>3</v>
      </c>
      <c r="B15" s="11"/>
      <c r="C15" s="11"/>
      <c r="D15" s="12" t="s">
        <v>58</v>
      </c>
      <c r="E15" s="13" t="s">
        <v>59</v>
      </c>
      <c r="F15" s="14" t="s">
        <v>53</v>
      </c>
      <c r="G15" s="11"/>
      <c r="H15" s="11" t="s">
        <v>49</v>
      </c>
      <c r="I15" s="15"/>
      <c r="J15" s="15"/>
      <c r="K15" s="15"/>
      <c r="L15" s="16"/>
      <c r="M15" s="15"/>
      <c r="N15" s="15"/>
      <c r="O15" s="15"/>
      <c r="P15" s="15"/>
      <c r="Q15" s="15">
        <v>1</v>
      </c>
      <c r="R15" s="15"/>
      <c r="S15" s="15"/>
      <c r="T15" s="15"/>
      <c r="U15" s="11">
        <v>4900</v>
      </c>
      <c r="V15" s="17">
        <f t="shared" si="0"/>
        <v>4900</v>
      </c>
      <c r="W15" s="7"/>
    </row>
    <row r="16" spans="1:23" x14ac:dyDescent="0.25">
      <c r="A16" s="10">
        <f t="shared" si="1"/>
        <v>4</v>
      </c>
      <c r="B16" s="11"/>
      <c r="C16" s="11"/>
      <c r="D16" s="12" t="s">
        <v>60</v>
      </c>
      <c r="E16" s="13" t="s">
        <v>61</v>
      </c>
      <c r="F16" s="14" t="s">
        <v>53</v>
      </c>
      <c r="G16" s="11"/>
      <c r="H16" s="11" t="s">
        <v>49</v>
      </c>
      <c r="I16" s="15"/>
      <c r="J16" s="15"/>
      <c r="K16" s="15"/>
      <c r="L16" s="16"/>
      <c r="M16" s="15"/>
      <c r="N16" s="15"/>
      <c r="O16" s="15"/>
      <c r="P16" s="15"/>
      <c r="Q16" s="15">
        <v>1</v>
      </c>
      <c r="R16" s="15"/>
      <c r="S16" s="15"/>
      <c r="T16" s="15"/>
      <c r="U16" s="11">
        <v>4200</v>
      </c>
      <c r="V16" s="17">
        <f t="shared" si="0"/>
        <v>4200</v>
      </c>
      <c r="W16" s="7"/>
    </row>
    <row r="17" spans="1:24" x14ac:dyDescent="0.25">
      <c r="A17" s="10">
        <f t="shared" si="1"/>
        <v>5</v>
      </c>
      <c r="B17" s="11"/>
      <c r="C17" s="11"/>
      <c r="D17" s="12" t="s">
        <v>62</v>
      </c>
      <c r="E17" s="13" t="s">
        <v>63</v>
      </c>
      <c r="F17" s="14" t="s">
        <v>53</v>
      </c>
      <c r="G17" s="11"/>
      <c r="H17" s="11" t="s">
        <v>49</v>
      </c>
      <c r="I17" s="15"/>
      <c r="J17" s="15"/>
      <c r="K17" s="15"/>
      <c r="L17" s="16"/>
      <c r="M17" s="15"/>
      <c r="N17" s="15"/>
      <c r="O17" s="15"/>
      <c r="P17" s="15"/>
      <c r="Q17" s="15">
        <v>1</v>
      </c>
      <c r="R17" s="15"/>
      <c r="S17" s="15"/>
      <c r="T17" s="15"/>
      <c r="U17" s="11">
        <v>4450</v>
      </c>
      <c r="V17" s="17">
        <f t="shared" si="0"/>
        <v>4450</v>
      </c>
      <c r="W17" s="7"/>
    </row>
    <row r="18" spans="1:24" x14ac:dyDescent="0.25">
      <c r="A18" s="10">
        <f t="shared" si="1"/>
        <v>6</v>
      </c>
      <c r="B18" s="11"/>
      <c r="C18" s="11"/>
      <c r="D18" s="12" t="s">
        <v>64</v>
      </c>
      <c r="E18" s="13" t="s">
        <v>65</v>
      </c>
      <c r="F18" s="14" t="s">
        <v>53</v>
      </c>
      <c r="G18" s="11"/>
      <c r="H18" s="11" t="s">
        <v>49</v>
      </c>
      <c r="I18" s="15"/>
      <c r="J18" s="15"/>
      <c r="K18" s="15"/>
      <c r="L18" s="16"/>
      <c r="M18" s="15"/>
      <c r="N18" s="15"/>
      <c r="O18" s="15"/>
      <c r="P18" s="15"/>
      <c r="Q18" s="15">
        <v>1</v>
      </c>
      <c r="R18" s="15"/>
      <c r="S18" s="15"/>
      <c r="T18" s="15"/>
      <c r="U18" s="11">
        <v>6800</v>
      </c>
      <c r="V18" s="17">
        <f t="shared" si="0"/>
        <v>6800</v>
      </c>
      <c r="W18" s="7"/>
    </row>
    <row r="19" spans="1:24" x14ac:dyDescent="0.25">
      <c r="A19" s="10">
        <f t="shared" si="1"/>
        <v>7</v>
      </c>
      <c r="B19" s="11"/>
      <c r="C19" s="11"/>
      <c r="D19" s="12" t="s">
        <v>66</v>
      </c>
      <c r="E19" s="13" t="s">
        <v>67</v>
      </c>
      <c r="F19" s="14" t="s">
        <v>53</v>
      </c>
      <c r="G19" s="11"/>
      <c r="H19" s="11" t="s">
        <v>49</v>
      </c>
      <c r="I19" s="15"/>
      <c r="J19" s="15"/>
      <c r="K19" s="15"/>
      <c r="L19" s="16"/>
      <c r="M19" s="15"/>
      <c r="N19" s="15"/>
      <c r="O19" s="15"/>
      <c r="P19" s="15"/>
      <c r="Q19" s="15">
        <v>4</v>
      </c>
      <c r="R19" s="15"/>
      <c r="S19" s="15"/>
      <c r="T19" s="15"/>
      <c r="U19" s="11">
        <v>3000</v>
      </c>
      <c r="V19" s="17">
        <f t="shared" si="0"/>
        <v>12000</v>
      </c>
      <c r="W19" s="7"/>
    </row>
    <row r="20" spans="1:24" x14ac:dyDescent="0.25">
      <c r="A20" s="10">
        <f t="shared" si="1"/>
        <v>8</v>
      </c>
      <c r="B20" s="11"/>
      <c r="C20" s="11"/>
      <c r="D20" s="12" t="s">
        <v>68</v>
      </c>
      <c r="E20" s="13" t="s">
        <v>69</v>
      </c>
      <c r="F20" s="14" t="s">
        <v>53</v>
      </c>
      <c r="G20" s="11"/>
      <c r="H20" s="11" t="s">
        <v>49</v>
      </c>
      <c r="I20" s="15"/>
      <c r="J20" s="15"/>
      <c r="K20" s="15"/>
      <c r="L20" s="16"/>
      <c r="M20" s="15"/>
      <c r="N20" s="15"/>
      <c r="O20" s="15"/>
      <c r="P20" s="15"/>
      <c r="Q20" s="15">
        <v>4</v>
      </c>
      <c r="R20" s="15"/>
      <c r="S20" s="15"/>
      <c r="T20" s="15"/>
      <c r="U20" s="11">
        <v>120</v>
      </c>
      <c r="V20" s="17">
        <f t="shared" si="0"/>
        <v>480</v>
      </c>
      <c r="W20" s="7"/>
    </row>
    <row r="21" spans="1:24" x14ac:dyDescent="0.25">
      <c r="A21" s="10">
        <f t="shared" si="1"/>
        <v>9</v>
      </c>
      <c r="B21" s="11"/>
      <c r="C21" s="11"/>
      <c r="D21" s="12" t="s">
        <v>70</v>
      </c>
      <c r="E21" s="13" t="s">
        <v>71</v>
      </c>
      <c r="F21" s="14" t="s">
        <v>53</v>
      </c>
      <c r="G21" s="11"/>
      <c r="H21" s="11" t="s">
        <v>49</v>
      </c>
      <c r="I21" s="15"/>
      <c r="J21" s="15"/>
      <c r="K21" s="15"/>
      <c r="L21" s="16"/>
      <c r="M21" s="15"/>
      <c r="N21" s="15"/>
      <c r="O21" s="15"/>
      <c r="P21" s="15"/>
      <c r="Q21" s="15">
        <v>4</v>
      </c>
      <c r="R21" s="15"/>
      <c r="S21" s="15"/>
      <c r="T21" s="15"/>
      <c r="U21" s="11">
        <v>70</v>
      </c>
      <c r="V21" s="17">
        <f t="shared" si="0"/>
        <v>280</v>
      </c>
      <c r="W21" s="7"/>
    </row>
    <row r="22" spans="1:24" x14ac:dyDescent="0.25">
      <c r="A22" s="10">
        <f t="shared" si="1"/>
        <v>10</v>
      </c>
      <c r="B22" s="11"/>
      <c r="C22" s="11"/>
      <c r="D22" s="12" t="s">
        <v>72</v>
      </c>
      <c r="E22" s="13" t="s">
        <v>73</v>
      </c>
      <c r="F22" s="14" t="s">
        <v>53</v>
      </c>
      <c r="G22" s="11"/>
      <c r="H22" s="11" t="s">
        <v>49</v>
      </c>
      <c r="I22" s="15"/>
      <c r="J22" s="15"/>
      <c r="K22" s="15"/>
      <c r="L22" s="16"/>
      <c r="M22" s="15"/>
      <c r="N22" s="15"/>
      <c r="O22" s="15"/>
      <c r="P22" s="15"/>
      <c r="Q22" s="15">
        <v>4</v>
      </c>
      <c r="R22" s="15"/>
      <c r="S22" s="15"/>
      <c r="T22" s="15"/>
      <c r="U22" s="11">
        <v>800</v>
      </c>
      <c r="V22" s="17">
        <f t="shared" si="0"/>
        <v>3200</v>
      </c>
      <c r="W22" s="7"/>
    </row>
    <row r="23" spans="1:24" x14ac:dyDescent="0.25">
      <c r="A23" s="35" t="s">
        <v>32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7"/>
      <c r="V23" s="18">
        <f>SUM(V13:V22)</f>
        <v>300000</v>
      </c>
      <c r="W23" s="7"/>
    </row>
    <row r="24" spans="1:24" x14ac:dyDescent="0.25">
      <c r="A24" s="35" t="s">
        <v>33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7"/>
      <c r="V24" s="18">
        <f>V23*18/118</f>
        <v>45762.711864406781</v>
      </c>
      <c r="W24" s="7"/>
    </row>
    <row r="25" spans="1:24" x14ac:dyDescent="0.25">
      <c r="A25" s="35" t="s">
        <v>34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7"/>
      <c r="V25" s="18">
        <f>V23</f>
        <v>300000</v>
      </c>
      <c r="W25" s="7"/>
      <c r="X25" s="19"/>
    </row>
    <row r="26" spans="1:24" x14ac:dyDescent="0.25">
      <c r="A26" s="20" t="s">
        <v>35</v>
      </c>
      <c r="B26" s="20"/>
      <c r="C26" s="20"/>
      <c r="D26" s="20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7"/>
      <c r="W26" s="7"/>
    </row>
    <row r="27" spans="1:24" x14ac:dyDescent="0.25">
      <c r="A27" s="4" t="s">
        <v>36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4" ht="41.25" customHeight="1" x14ac:dyDescent="0.25">
      <c r="A28" s="38" t="s">
        <v>37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7"/>
    </row>
    <row r="29" spans="1:24" x14ac:dyDescent="0.25">
      <c r="A29" s="21" t="s">
        <v>50</v>
      </c>
      <c r="B29" s="22"/>
      <c r="C29" s="22"/>
      <c r="D29" s="22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4" x14ac:dyDescent="0.25">
      <c r="A30" s="21" t="s">
        <v>38</v>
      </c>
      <c r="B30" s="22"/>
      <c r="C30" s="22"/>
      <c r="D30" s="22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4" x14ac:dyDescent="0.25">
      <c r="A31" s="21" t="s">
        <v>39</v>
      </c>
      <c r="B31" s="22"/>
      <c r="C31" s="22"/>
      <c r="D31" s="22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4" ht="15.75" x14ac:dyDescent="0.25">
      <c r="A32" s="23"/>
      <c r="B32" s="24"/>
      <c r="C32" s="24"/>
      <c r="D32" s="2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7"/>
      <c r="W32" s="7"/>
    </row>
    <row r="33" spans="1:23" ht="18.75" x14ac:dyDescent="0.3">
      <c r="A33" s="26" t="s">
        <v>40</v>
      </c>
      <c r="B33" s="7"/>
      <c r="C33" s="7"/>
      <c r="D33" s="27"/>
      <c r="E33" s="27"/>
      <c r="F33" s="27"/>
      <c r="G33" s="27"/>
      <c r="H33" s="21" t="s">
        <v>41</v>
      </c>
      <c r="I33" s="21"/>
      <c r="J33" s="21"/>
      <c r="K33" s="27"/>
      <c r="L33" s="21" t="s">
        <v>41</v>
      </c>
      <c r="M33" s="21"/>
      <c r="N33" s="21"/>
      <c r="O33" s="27"/>
      <c r="P33" s="27"/>
      <c r="Q33" s="27"/>
      <c r="R33" s="21" t="s">
        <v>41</v>
      </c>
      <c r="S33" s="21"/>
      <c r="T33" s="21"/>
      <c r="U33" s="7"/>
      <c r="V33" s="7"/>
    </row>
    <row r="34" spans="1:23" ht="18.75" x14ac:dyDescent="0.3">
      <c r="A34" s="21" t="s">
        <v>42</v>
      </c>
      <c r="B34" s="21"/>
      <c r="C34" s="21"/>
      <c r="D34" s="27"/>
      <c r="E34" s="27"/>
      <c r="F34" s="27"/>
      <c r="G34" s="27"/>
      <c r="H34" s="21" t="s">
        <v>43</v>
      </c>
      <c r="I34" s="21"/>
      <c r="J34" s="21"/>
      <c r="K34" s="27"/>
      <c r="L34" s="21" t="s">
        <v>43</v>
      </c>
      <c r="M34" s="21"/>
      <c r="N34" s="21"/>
      <c r="O34" s="27"/>
      <c r="P34" s="27"/>
      <c r="Q34" s="27"/>
      <c r="R34" s="21" t="s">
        <v>43</v>
      </c>
      <c r="S34" s="21"/>
      <c r="T34" s="21"/>
      <c r="U34" s="28"/>
      <c r="V34" s="7"/>
    </row>
    <row r="35" spans="1:23" ht="18.75" x14ac:dyDescent="0.3">
      <c r="A35" s="8"/>
      <c r="B35" s="26"/>
      <c r="C35" s="26"/>
      <c r="D35" s="27"/>
      <c r="E35" s="27"/>
      <c r="F35" s="27"/>
      <c r="G35" s="27"/>
      <c r="H35" s="26"/>
      <c r="I35" s="26"/>
      <c r="J35" s="26"/>
      <c r="K35" s="27"/>
      <c r="L35" s="26"/>
      <c r="M35" s="26"/>
      <c r="N35" s="26"/>
      <c r="O35" s="27"/>
      <c r="P35" s="27"/>
      <c r="Q35" s="27"/>
      <c r="R35" s="26"/>
      <c r="S35" s="26"/>
      <c r="T35" s="26"/>
      <c r="U35" s="8"/>
      <c r="V35" s="7"/>
    </row>
    <row r="36" spans="1:23" ht="18.75" x14ac:dyDescent="0.3">
      <c r="A36" s="7"/>
      <c r="B36" s="7"/>
      <c r="C36" s="7"/>
      <c r="D36" s="27"/>
      <c r="E36" s="27"/>
      <c r="F36" s="27"/>
      <c r="G36" s="27"/>
      <c r="H36" s="7"/>
      <c r="I36" s="7"/>
      <c r="J36" s="7"/>
      <c r="K36" s="27"/>
      <c r="L36" s="7"/>
      <c r="M36" s="7"/>
      <c r="N36" s="7"/>
      <c r="O36" s="27"/>
      <c r="P36" s="27"/>
      <c r="Q36" s="27"/>
      <c r="R36" s="7"/>
      <c r="S36" s="7"/>
      <c r="T36" s="7"/>
      <c r="U36" s="7"/>
      <c r="V36" s="7"/>
    </row>
    <row r="37" spans="1:23" ht="18.75" x14ac:dyDescent="0.3">
      <c r="A37" s="7" t="s">
        <v>44</v>
      </c>
      <c r="B37" s="7"/>
      <c r="C37" s="7"/>
      <c r="D37" s="27"/>
      <c r="E37" s="27"/>
      <c r="F37" s="27"/>
      <c r="G37" s="27"/>
      <c r="H37" s="8" t="s">
        <v>45</v>
      </c>
      <c r="I37" s="8"/>
      <c r="J37" s="8"/>
      <c r="K37" s="27"/>
      <c r="L37" s="8" t="s">
        <v>45</v>
      </c>
      <c r="M37" s="8"/>
      <c r="N37" s="8"/>
      <c r="O37" s="27"/>
      <c r="P37" s="27"/>
      <c r="Q37" s="27"/>
      <c r="R37" s="8" t="s">
        <v>45</v>
      </c>
      <c r="S37" s="8"/>
      <c r="T37" s="8"/>
      <c r="U37" s="8"/>
      <c r="V37" s="7"/>
    </row>
    <row r="38" spans="1:23" x14ac:dyDescent="0.25">
      <c r="A38" s="4" t="s">
        <v>46</v>
      </c>
      <c r="B38" s="4" t="s">
        <v>47</v>
      </c>
      <c r="C38" s="4"/>
      <c r="D38" s="2"/>
      <c r="E38" s="2"/>
      <c r="F38" s="2"/>
      <c r="G38" s="2"/>
      <c r="H38" s="29" t="s">
        <v>48</v>
      </c>
      <c r="I38" s="29"/>
      <c r="J38" s="29"/>
      <c r="K38" s="2"/>
      <c r="L38" s="29" t="s">
        <v>48</v>
      </c>
      <c r="M38" s="29"/>
      <c r="N38" s="29"/>
      <c r="O38" s="2"/>
      <c r="P38" s="2"/>
      <c r="Q38" s="2"/>
      <c r="R38" s="29" t="s">
        <v>48</v>
      </c>
      <c r="S38" s="29"/>
      <c r="T38" s="29"/>
      <c r="U38" s="7"/>
      <c r="V38" s="7"/>
    </row>
    <row r="39" spans="1:23" x14ac:dyDescent="0.25">
      <c r="V39" s="8"/>
      <c r="W39" s="8"/>
    </row>
    <row r="40" spans="1:23" ht="15.75" x14ac:dyDescent="0.25">
      <c r="V40" s="25"/>
      <c r="W40" s="7"/>
    </row>
  </sheetData>
  <mergeCells count="22">
    <mergeCell ref="A23:U23"/>
    <mergeCell ref="A24:U24"/>
    <mergeCell ref="A25:U25"/>
    <mergeCell ref="A28:V28"/>
    <mergeCell ref="G10:G12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</mergeCells>
  <pageMargins left="0.31496062992125984" right="0.31496062992125984" top="0.35433070866141736" bottom="0.35433070866141736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2012-08-12T09:56:40Z</dcterms:modified>
</cp:coreProperties>
</file>