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J15" i="1"/>
  <c r="J16"/>
  <c r="J14"/>
  <c r="J12"/>
  <c r="J13"/>
  <c r="J11"/>
</calcChain>
</file>

<file path=xl/sharedStrings.xml><?xml version="1.0" encoding="utf-8"?>
<sst xmlns="http://schemas.openxmlformats.org/spreadsheetml/2006/main" count="48" uniqueCount="44">
  <si>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</si>
  <si>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</si>
  <si>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</si>
  <si>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</si>
  <si>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</si>
  <si>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</si>
  <si>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</si>
  <si>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</si>
  <si>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</si>
  <si>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</si>
  <si>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</si>
  <si>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</si>
  <si>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</si>
  <si>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</si>
  <si>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</si>
  <si>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</si>
  <si>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</si>
  <si>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</si>
  <si>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</si>
  <si>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</si>
  <si>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</si>
  <si>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</si>
  <si>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</si>
  <si>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</si>
  <si>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</si>
  <si>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</si>
  <si>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</si>
  <si>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</si>
  <si>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</si>
  <si>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</si>
  <si>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</si>
  <si>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</si>
  <si>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06.01.2.163</t>
  </si>
  <si>
    <t>БУРОВАЯ ГОЛОВКА Б-106.07.01.000</t>
  </si>
  <si>
    <t>ШАРОШКА 04.01.00 ТИП Ш-12</t>
  </si>
  <si>
    <t>ШАРОШКА 04.01.00 ТИП Ш-16</t>
  </si>
  <si>
    <t>06.01.2.093</t>
  </si>
  <si>
    <t>чертеж 1921.04.02.000АСБ</t>
  </si>
  <si>
    <t>ТУ У 29.5-00211174-021:2005 или эквивалент</t>
  </si>
  <si>
    <t>3. Срок поставки: в течении 90 дней с момента заключения договора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</si>
  <si>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</si>
  <si>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</si>
  <si>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________________  /В.С.Святецкий/</t>
  </si>
  <si>
    <t xml:space="preserve">                                             Основание: Заявка 2 квартала 2012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</si>
</sst>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5" fontId="3" fillId="0" borderId="1" xfId="0" applyNumberFormat="1" applyFont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workbookViewId="0">
      <selection activeCell="M20" sqref="M20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5" width="24.5703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23</v>
      </c>
    </row>
    <row r="2" spans="1:11">
      <c r="G2" s="22" t="s">
        <v>28</v>
      </c>
    </row>
    <row r="3" spans="1:11">
      <c r="H3" s="22"/>
    </row>
    <row r="4" spans="1:11">
      <c r="H4" s="22"/>
    </row>
    <row r="5" spans="1:11">
      <c r="A5" s="15"/>
      <c r="B5" s="3"/>
      <c r="C5" s="3"/>
      <c r="D5" s="32" t="s">
        <v>9</v>
      </c>
      <c r="E5" s="32"/>
      <c r="F5" s="32"/>
      <c r="G5" s="32"/>
      <c r="H5" s="32"/>
      <c r="I5" s="32"/>
      <c r="J5" s="15"/>
    </row>
    <row r="6" spans="1:11">
      <c r="A6" s="15"/>
      <c r="B6" s="7" t="s">
        <v>17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32" t="s">
        <v>29</v>
      </c>
      <c r="C7" s="32"/>
      <c r="D7" s="32"/>
      <c r="E7" s="32"/>
      <c r="F7" s="32"/>
      <c r="G7" s="32"/>
      <c r="H7" s="32"/>
      <c r="I7" s="32"/>
      <c r="J7" s="15"/>
    </row>
    <row r="8" spans="1:11">
      <c r="A8" s="15"/>
      <c r="B8" s="15"/>
      <c r="C8" s="15"/>
      <c r="D8" s="13" t="s">
        <v>43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8.25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8.5" customHeight="1">
      <c r="A11" s="11">
        <v>1</v>
      </c>
      <c r="B11" s="11" t="s">
        <v>32</v>
      </c>
      <c r="C11" s="25">
        <v>3145400004</v>
      </c>
      <c r="D11" s="24" t="s">
        <v>33</v>
      </c>
      <c r="E11" s="8" t="s">
        <v>38</v>
      </c>
      <c r="F11" s="8"/>
      <c r="G11" s="4" t="s">
        <v>27</v>
      </c>
      <c r="H11" s="29">
        <v>32</v>
      </c>
      <c r="I11" s="27">
        <v>105938.74073999999</v>
      </c>
      <c r="J11" s="31">
        <f>H11*I11</f>
        <v>3390039.7036799998</v>
      </c>
      <c r="K11" s="3"/>
    </row>
    <row r="12" spans="1:11" ht="30" customHeight="1">
      <c r="A12" s="11">
        <v>2</v>
      </c>
      <c r="B12" s="11" t="s">
        <v>36</v>
      </c>
      <c r="C12" s="25">
        <v>3664610001</v>
      </c>
      <c r="D12" s="24" t="s">
        <v>34</v>
      </c>
      <c r="E12" s="26" t="s">
        <v>37</v>
      </c>
      <c r="F12" s="8"/>
      <c r="G12" s="4" t="s">
        <v>27</v>
      </c>
      <c r="H12" s="29">
        <v>24</v>
      </c>
      <c r="I12" s="27">
        <v>139814.15</v>
      </c>
      <c r="J12" s="31">
        <f t="shared" ref="J12:J13" si="0">H12*I12</f>
        <v>3355539.5999999996</v>
      </c>
      <c r="K12" s="3"/>
    </row>
    <row r="13" spans="1:11" ht="27" customHeight="1">
      <c r="A13" s="12">
        <v>3</v>
      </c>
      <c r="B13" s="23" t="s">
        <v>36</v>
      </c>
      <c r="C13" s="25">
        <v>3664610002</v>
      </c>
      <c r="D13" s="24" t="s">
        <v>35</v>
      </c>
      <c r="E13" s="26" t="s">
        <v>37</v>
      </c>
      <c r="F13" s="4"/>
      <c r="G13" s="4" t="s">
        <v>27</v>
      </c>
      <c r="H13" s="30">
        <v>24</v>
      </c>
      <c r="I13" s="28">
        <v>145456.78</v>
      </c>
      <c r="J13" s="31">
        <f t="shared" si="0"/>
        <v>3490962.7199999997</v>
      </c>
      <c r="K13" s="3"/>
    </row>
    <row r="14" spans="1:11" ht="15" customHeight="1">
      <c r="A14" s="33" t="s">
        <v>0</v>
      </c>
      <c r="B14" s="34"/>
      <c r="C14" s="34"/>
      <c r="D14" s="34"/>
      <c r="E14" s="34"/>
      <c r="F14" s="34"/>
      <c r="G14" s="34"/>
      <c r="H14" s="34"/>
      <c r="I14" s="35"/>
      <c r="J14" s="4">
        <f>SUM(J11:J13)</f>
        <v>10236542.023679998</v>
      </c>
      <c r="K14" s="3"/>
    </row>
    <row r="15" spans="1:11" ht="14.25" customHeight="1">
      <c r="A15" s="33" t="s">
        <v>14</v>
      </c>
      <c r="B15" s="34"/>
      <c r="C15" s="34"/>
      <c r="D15" s="34"/>
      <c r="E15" s="34"/>
      <c r="F15" s="34"/>
      <c r="G15" s="34"/>
      <c r="H15" s="34"/>
      <c r="I15" s="35"/>
      <c r="J15" s="4">
        <f>J16-J14</f>
        <v>1842577.5642623994</v>
      </c>
      <c r="K15" s="3"/>
    </row>
    <row r="16" spans="1:11" ht="18.75" customHeight="1">
      <c r="A16" s="33" t="s">
        <v>5</v>
      </c>
      <c r="B16" s="34"/>
      <c r="C16" s="34"/>
      <c r="D16" s="34"/>
      <c r="E16" s="34"/>
      <c r="F16" s="34"/>
      <c r="G16" s="34"/>
      <c r="H16" s="34"/>
      <c r="I16" s="35"/>
      <c r="J16" s="4">
        <f>J14*1.18</f>
        <v>12079119.587942397</v>
      </c>
      <c r="K16" s="3"/>
    </row>
    <row r="17" spans="1:11" ht="21.75" customHeight="1">
      <c r="A17" s="10" t="s">
        <v>13</v>
      </c>
      <c r="B17" s="10"/>
      <c r="C17" s="10"/>
      <c r="D17" s="10"/>
      <c r="E17" s="7"/>
      <c r="F17" s="7"/>
      <c r="G17" s="7"/>
      <c r="H17" s="7"/>
      <c r="I17" s="7"/>
      <c r="J17" s="3"/>
      <c r="K17" s="3"/>
    </row>
    <row r="18" spans="1:11" ht="22.5" customHeight="1">
      <c r="K18" s="3"/>
    </row>
    <row r="19" spans="1:11" ht="29.25" customHeight="1">
      <c r="A19" s="3" t="s">
        <v>16</v>
      </c>
      <c r="B19" s="3"/>
      <c r="C19" s="3"/>
      <c r="D19" s="3"/>
      <c r="E19" s="3"/>
      <c r="F19" s="3"/>
      <c r="G19" s="3"/>
      <c r="H19" s="3"/>
      <c r="I19" s="3"/>
      <c r="J19" s="3"/>
    </row>
    <row r="20" spans="1:11" ht="21" customHeight="1">
      <c r="A20" s="17" t="s">
        <v>39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 ht="12.75" customHeight="1">
      <c r="A21" s="17" t="s">
        <v>11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7.25" customHeight="1">
      <c r="A22" s="17" t="s">
        <v>40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5.75" customHeight="1">
      <c r="A23" s="17" t="s">
        <v>41</v>
      </c>
      <c r="B23" s="14"/>
      <c r="C23" s="14"/>
      <c r="D23" s="14"/>
      <c r="E23" s="3"/>
      <c r="F23" s="3"/>
      <c r="G23" s="3"/>
      <c r="H23" s="3"/>
      <c r="I23" s="3"/>
      <c r="J23" s="3"/>
      <c r="K23" s="3"/>
    </row>
    <row r="24" spans="1:11" ht="33" customHeight="1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8" customHeight="1">
      <c r="A25" s="18" t="s">
        <v>21</v>
      </c>
      <c r="B25" s="3"/>
      <c r="C25" s="3"/>
      <c r="D25" s="1"/>
      <c r="E25" s="1"/>
      <c r="F25" s="1"/>
      <c r="G25" s="1"/>
      <c r="H25" s="17" t="s">
        <v>22</v>
      </c>
      <c r="I25" s="3"/>
      <c r="J25" s="3"/>
      <c r="K25" s="3"/>
    </row>
    <row r="26" spans="1:11" ht="16.5" customHeight="1">
      <c r="A26" s="17" t="s">
        <v>19</v>
      </c>
      <c r="B26" s="17"/>
      <c r="C26" s="17"/>
      <c r="D26" s="1"/>
      <c r="E26" s="1"/>
      <c r="F26" s="1"/>
      <c r="G26" s="1"/>
      <c r="H26" s="17" t="s">
        <v>10</v>
      </c>
      <c r="I26" s="9"/>
      <c r="J26" s="3"/>
    </row>
    <row r="27" spans="1:11" ht="19.5" customHeight="1">
      <c r="A27" s="7"/>
      <c r="B27" s="18"/>
      <c r="C27" s="18"/>
      <c r="D27" s="1"/>
      <c r="E27" s="1"/>
      <c r="F27" s="1"/>
      <c r="G27" s="1"/>
      <c r="H27" s="18"/>
      <c r="I27" s="7"/>
      <c r="J27" s="3"/>
    </row>
    <row r="28" spans="1:11" ht="18.75" customHeight="1">
      <c r="A28" s="7"/>
      <c r="B28" s="18"/>
      <c r="C28" s="18"/>
      <c r="D28" s="1"/>
      <c r="E28" s="1"/>
      <c r="F28" s="1"/>
      <c r="G28" s="1"/>
      <c r="H28" s="3" t="s">
        <v>20</v>
      </c>
      <c r="I28" s="7"/>
      <c r="J28" s="3"/>
    </row>
    <row r="29" spans="1:11" ht="22.5" customHeight="1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1" ht="27.75" customHeight="1">
      <c r="A30" s="3" t="s">
        <v>18</v>
      </c>
      <c r="B30" s="3"/>
      <c r="C30" s="3"/>
      <c r="D30" s="1"/>
      <c r="E30" s="1"/>
      <c r="F30" s="1"/>
      <c r="G30" s="1"/>
      <c r="H30" s="7" t="s">
        <v>42</v>
      </c>
      <c r="I30" s="7"/>
      <c r="J30" s="3"/>
    </row>
    <row r="31" spans="1:11" ht="30" customHeight="1">
      <c r="A31" s="15" t="s">
        <v>1</v>
      </c>
      <c r="B31" s="15" t="s">
        <v>30</v>
      </c>
      <c r="C31" s="15"/>
      <c r="D31" s="19"/>
      <c r="E31" s="19"/>
      <c r="F31" s="19"/>
      <c r="G31" s="19"/>
      <c r="H31" s="20" t="s">
        <v>31</v>
      </c>
      <c r="I31" s="3"/>
      <c r="J31" s="3"/>
    </row>
    <row r="32" spans="1:11" ht="38.25" customHeight="1">
      <c r="J32" s="7"/>
    </row>
    <row r="33" spans="10:11" ht="63.75" customHeight="1">
      <c r="J33" s="2"/>
      <c r="K33" s="7"/>
    </row>
    <row r="34" spans="10:11">
      <c r="K34" s="3"/>
    </row>
  </sheetData>
  <mergeCells count="5"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7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2012-03-06T09:56:11Z</dcterms:modified>
</cp:coreProperties>
</file>