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спецификация!$H$16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спецификация!$H$14</definedName>
    <definedName name="ИтогоТекст">спецификация!$A$17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спецификация!$F$10</definedName>
    <definedName name="Наименование">спецификация!#REF!</definedName>
    <definedName name="НДС">спецификация!$H$15</definedName>
    <definedName name="_xlnm.Print_Area" localSheetId="0">спецификация!$A$1:$H$34</definedName>
    <definedName name="Ресурсы">спецификация!#REF!</definedName>
    <definedName name="Сумма">спецификация!#REF!</definedName>
    <definedName name="СуммаНомерСтолбца">спецификация!$H$10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спецификация!$G$10</definedName>
  </definedNames>
  <calcPr calcId="125725"/>
</workbook>
</file>

<file path=xl/calcChain.xml><?xml version="1.0" encoding="utf-8"?>
<calcChain xmlns="http://schemas.openxmlformats.org/spreadsheetml/2006/main">
  <c r="H13" i="1"/>
  <c r="H12"/>
  <c r="H11"/>
  <c r="H14" l="1"/>
  <c r="H16" s="1"/>
  <c r="H15" s="1"/>
</calcChain>
</file>

<file path=xl/sharedStrings.xml><?xml version="1.0" encoding="utf-8"?>
<sst xmlns="http://schemas.openxmlformats.org/spreadsheetml/2006/main" count="44" uniqueCount="38">
  <si>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</si>
  <si>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</si>
  <si>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</si>
  <si>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</si>
  <si>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</si>
  <si>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</si>
  <si>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</si>
  <si>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</si>
  <si>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</si>
  <si>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</si>
  <si>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</si>
  <si>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</si>
  <si>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</si>
  <si>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</si>
  <si>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Поставщика</t>
  </si>
  <si>
    <t xml:space="preserve">4. Транспортные расходы и прочие расходы включены в цену Товара. 
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</si>
  <si>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</si>
  <si>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Основание: </t>
  </si>
  <si>
    <t xml:space="preserve">Количество  поставляемого товара </t>
  </si>
  <si>
    <t>Технические характеристики</t>
  </si>
  <si>
    <t xml:space="preserve">6. Объем ТМЦ, подлежащих поставке, может быть изменен в зависимости от норм отгрузки производителя в пределах +/-10%
</t>
  </si>
  <si>
    <t>кг</t>
  </si>
  <si>
    <t>импорт</t>
  </si>
  <si>
    <t>Согласно технического задания</t>
  </si>
  <si>
    <t>3. Срок поставки: 30 календарных дней с момента подписания договора представителями сторон с возможностью досрочной отгрузки</t>
  </si>
  <si>
    <t>Спецификация № ______ от _______2014 г.</t>
  </si>
  <si>
    <t>к Договору поставки между ООО "Автохозяйство Уртуйское" и  ____________</t>
  </si>
  <si>
    <t>От Покупателя</t>
  </si>
  <si>
    <t>ООО "Автохозяйство Уртуйское"</t>
  </si>
  <si>
    <t>Директор ООО "Автохозяйство Уртуйское"</t>
  </si>
  <si>
    <t>________________  /А.И.Афанасьев/</t>
  </si>
  <si>
    <t>м.п.           "___"_______________2014 г</t>
  </si>
  <si>
    <t>Итого с учетом НДС:   2 479 729 (два миллиона четыреста семьдесят девять тысяч семьсот двадцать девять) рублей 88 копеек, в т.ч. НДС: 378 263 (триста семьдесят восемь тысяч двести шестьдесят три) рубля 88 копеек.</t>
  </si>
  <si>
    <t>2. Поставка производится путем доставки автотранспортом или ж/д транспортом до ст. Краснокаменск, Забайкальской ЖД.</t>
  </si>
  <si>
    <t>7. Грузополучатель: ООО «Автохозяйство Уртуйское» , 674674, г. Краснокаменск, Забайкальский край, ОПС-4, а/я 37, ИНН 7530012621, КПП 753001001, ОКПО 88155549.                                                                                                                                                            Станция назначения Краснокаменск Забайкальской ж.д., код станции 946208, код получателя 7661</t>
  </si>
  <si>
    <t>Масло трансмиссионное Shell Spirax S4 ATF HDX (или эквивалент)</t>
  </si>
  <si>
    <t>Масло моторное G-Profi MSI Plus 15W40 (или эквивалент)</t>
  </si>
  <si>
    <t>Масло моторное Idemitsu 10W30 CF4/SG  (или эквивалент)</t>
  </si>
</sst>
</file>

<file path=xl/styles.xml><?xml version="1.0" encoding="utf-8"?>
<styleSheet xmlns="http://schemas.openxmlformats.org/spreadsheetml/2006/main">
  <fonts count="26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52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23" fillId="0" borderId="10" xfId="0" applyFont="1" applyBorder="1" applyAlignment="1">
      <alignment vertical="center" wrapText="1"/>
    </xf>
    <xf numFmtId="4" fontId="19" fillId="0" borderId="1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wrapText="1"/>
    </xf>
    <xf numFmtId="0" fontId="25" fillId="0" borderId="0" xfId="0" applyFont="1" applyAlignment="1">
      <alignment vertical="center"/>
    </xf>
    <xf numFmtId="0" fontId="25" fillId="0" borderId="0" xfId="0" applyFont="1"/>
    <xf numFmtId="0" fontId="25" fillId="0" borderId="0" xfId="0" applyFont="1" applyAlignment="1">
      <alignment horizontal="left" vertical="center"/>
    </xf>
    <xf numFmtId="0" fontId="25" fillId="0" borderId="0" xfId="0" applyFont="1" applyAlignment="1"/>
    <xf numFmtId="0" fontId="25" fillId="24" borderId="0" xfId="0" applyFont="1" applyFill="1" applyAlignment="1"/>
    <xf numFmtId="0" fontId="25" fillId="24" borderId="0" xfId="0" applyFont="1" applyFill="1"/>
    <xf numFmtId="0" fontId="23" fillId="0" borderId="0" xfId="0" applyFont="1"/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right"/>
    </xf>
    <xf numFmtId="4" fontId="19" fillId="0" borderId="10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2" fontId="19" fillId="0" borderId="10" xfId="0" applyNumberFormat="1" applyFont="1" applyBorder="1" applyAlignment="1">
      <alignment horizontal="center" vertical="center" wrapText="1"/>
    </xf>
    <xf numFmtId="2" fontId="20" fillId="0" borderId="10" xfId="0" applyNumberFormat="1" applyFont="1" applyFill="1" applyBorder="1" applyAlignment="1">
      <alignment horizontal="center" vertical="top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vertical="center" wrapText="1"/>
    </xf>
    <xf numFmtId="0" fontId="20" fillId="0" borderId="0" xfId="0" applyFont="1" applyFill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20" fillId="0" borderId="0" xfId="0" applyFont="1" applyFill="1" applyAlignment="1">
      <alignment vertical="top" wrapText="1"/>
    </xf>
    <xf numFmtId="0" fontId="19" fillId="0" borderId="11" xfId="0" applyFont="1" applyBorder="1" applyAlignment="1">
      <alignment horizontal="right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40"/>
  <sheetViews>
    <sheetView tabSelected="1" zoomScale="75" zoomScaleNormal="75" zoomScaleSheetLayoutView="70" zoomScalePageLayoutView="80" workbookViewId="0">
      <selection activeCell="A14" sqref="A14:G14"/>
    </sheetView>
  </sheetViews>
  <sheetFormatPr defaultRowHeight="15"/>
  <cols>
    <col min="1" max="1" width="6.25" style="3" customWidth="1"/>
    <col min="2" max="2" width="53.375" style="11" customWidth="1"/>
    <col min="3" max="3" width="48.5" style="8" customWidth="1"/>
    <col min="4" max="4" width="27.75" style="8" customWidth="1"/>
    <col min="5" max="5" width="12.25" style="3" customWidth="1"/>
    <col min="6" max="6" width="19.25" style="3" customWidth="1"/>
    <col min="7" max="7" width="22.125" style="3" customWidth="1"/>
    <col min="8" max="8" width="23.875" style="3" customWidth="1"/>
    <col min="9" max="16384" width="9" style="3"/>
  </cols>
  <sheetData>
    <row r="1" spans="1:13" ht="24" customHeight="1">
      <c r="A1" s="48" t="s">
        <v>13</v>
      </c>
      <c r="B1" s="48"/>
      <c r="C1" s="48"/>
      <c r="D1" s="48"/>
      <c r="E1" s="48"/>
      <c r="F1" s="48"/>
      <c r="G1" s="48"/>
      <c r="H1" s="48"/>
      <c r="I1" s="7"/>
      <c r="J1" s="7"/>
      <c r="K1" s="7"/>
      <c r="L1" s="7"/>
      <c r="M1" s="7"/>
    </row>
    <row r="3" spans="1:13" ht="22.5" customHeight="1">
      <c r="A3" s="50" t="s">
        <v>25</v>
      </c>
      <c r="B3" s="50"/>
      <c r="C3" s="50"/>
      <c r="D3" s="50"/>
      <c r="E3" s="50"/>
      <c r="F3" s="50"/>
      <c r="G3" s="50"/>
      <c r="H3" s="50"/>
    </row>
    <row r="4" spans="1:13">
      <c r="A4" s="51" t="s">
        <v>26</v>
      </c>
      <c r="B4" s="51"/>
      <c r="C4" s="51"/>
      <c r="D4" s="51"/>
      <c r="E4" s="51"/>
      <c r="F4" s="51"/>
      <c r="G4" s="51"/>
      <c r="H4" s="51"/>
    </row>
    <row r="5" spans="1:13">
      <c r="A5" s="50" t="s">
        <v>11</v>
      </c>
      <c r="B5" s="50"/>
      <c r="C5" s="50"/>
      <c r="D5" s="50"/>
      <c r="E5" s="50"/>
      <c r="F5" s="50"/>
      <c r="G5" s="50"/>
      <c r="H5" s="50"/>
    </row>
    <row r="6" spans="1:13">
      <c r="A6" s="7"/>
      <c r="B6" s="7"/>
      <c r="C6" s="8" t="s">
        <v>17</v>
      </c>
      <c r="D6" s="7"/>
      <c r="E6" s="7"/>
      <c r="F6" s="7"/>
      <c r="G6" s="7"/>
      <c r="H6" s="7"/>
    </row>
    <row r="7" spans="1:13">
      <c r="A7" s="48"/>
      <c r="B7" s="48"/>
      <c r="C7" s="48"/>
      <c r="D7" s="48"/>
      <c r="E7" s="48"/>
      <c r="F7" s="48"/>
      <c r="G7" s="48"/>
      <c r="H7" s="48"/>
    </row>
    <row r="8" spans="1:13">
      <c r="A8" s="49" t="s">
        <v>0</v>
      </c>
      <c r="B8" s="49"/>
      <c r="C8" s="49"/>
      <c r="D8" s="49"/>
      <c r="E8" s="49"/>
      <c r="F8" s="49"/>
      <c r="G8" s="49"/>
      <c r="H8" s="49"/>
    </row>
    <row r="9" spans="1:13" ht="30">
      <c r="A9" s="1" t="s">
        <v>1</v>
      </c>
      <c r="B9" s="1" t="s">
        <v>2</v>
      </c>
      <c r="C9" s="16" t="s">
        <v>19</v>
      </c>
      <c r="D9" s="16" t="s">
        <v>9</v>
      </c>
      <c r="E9" s="1" t="s">
        <v>3</v>
      </c>
      <c r="F9" s="1" t="s">
        <v>18</v>
      </c>
      <c r="G9" s="1" t="s">
        <v>4</v>
      </c>
      <c r="H9" s="1" t="s">
        <v>5</v>
      </c>
    </row>
    <row r="10" spans="1:13" s="7" customFormat="1">
      <c r="A10" s="2">
        <v>1</v>
      </c>
      <c r="B10" s="2">
        <v>2</v>
      </c>
      <c r="C10" s="1">
        <v>3</v>
      </c>
      <c r="D10" s="2">
        <v>4</v>
      </c>
      <c r="E10" s="2">
        <v>5</v>
      </c>
      <c r="F10" s="1">
        <v>6</v>
      </c>
      <c r="G10" s="2">
        <v>7</v>
      </c>
      <c r="H10" s="2">
        <v>8</v>
      </c>
    </row>
    <row r="11" spans="1:13" s="7" customFormat="1" ht="31.5">
      <c r="A11" s="2">
        <v>1</v>
      </c>
      <c r="B11" s="24" t="s">
        <v>35</v>
      </c>
      <c r="C11" s="1" t="s">
        <v>23</v>
      </c>
      <c r="D11" s="2" t="s">
        <v>22</v>
      </c>
      <c r="E11" s="2" t="s">
        <v>21</v>
      </c>
      <c r="F11" s="36">
        <v>800</v>
      </c>
      <c r="G11" s="38">
        <v>180.92</v>
      </c>
      <c r="H11" s="25">
        <f>F11*G11</f>
        <v>144736</v>
      </c>
    </row>
    <row r="12" spans="1:13" s="7" customFormat="1" ht="15.75">
      <c r="A12" s="2">
        <v>2</v>
      </c>
      <c r="B12" s="24" t="s">
        <v>36</v>
      </c>
      <c r="C12" s="1" t="s">
        <v>23</v>
      </c>
      <c r="D12" s="2" t="s">
        <v>22</v>
      </c>
      <c r="E12" s="2" t="s">
        <v>21</v>
      </c>
      <c r="F12" s="36">
        <v>9000</v>
      </c>
      <c r="G12" s="38">
        <v>114.82</v>
      </c>
      <c r="H12" s="25">
        <f t="shared" ref="H12:H13" si="0">F12*G12</f>
        <v>1033379.9999999999</v>
      </c>
    </row>
    <row r="13" spans="1:13" s="23" customFormat="1" ht="15.75">
      <c r="A13" s="19">
        <v>3</v>
      </c>
      <c r="B13" s="24" t="s">
        <v>37</v>
      </c>
      <c r="C13" s="1" t="s">
        <v>23</v>
      </c>
      <c r="D13" s="2" t="s">
        <v>22</v>
      </c>
      <c r="E13" s="20" t="s">
        <v>21</v>
      </c>
      <c r="F13" s="21">
        <v>5900</v>
      </c>
      <c r="G13" s="39">
        <v>156.5</v>
      </c>
      <c r="H13" s="25">
        <f t="shared" si="0"/>
        <v>923350</v>
      </c>
      <c r="I13" s="22"/>
      <c r="J13" s="22"/>
    </row>
    <row r="14" spans="1:13" s="7" customFormat="1">
      <c r="A14" s="40" t="s">
        <v>6</v>
      </c>
      <c r="B14" s="40"/>
      <c r="C14" s="40"/>
      <c r="D14" s="40"/>
      <c r="E14" s="40"/>
      <c r="F14" s="40"/>
      <c r="G14" s="40"/>
      <c r="H14" s="18">
        <f>SUM(H11:H13)</f>
        <v>2101466</v>
      </c>
    </row>
    <row r="15" spans="1:13" s="7" customFormat="1" ht="15.75" customHeight="1">
      <c r="A15" s="45" t="s">
        <v>7</v>
      </c>
      <c r="B15" s="46"/>
      <c r="C15" s="46"/>
      <c r="D15" s="46"/>
      <c r="E15" s="46"/>
      <c r="F15" s="46"/>
      <c r="G15" s="47"/>
      <c r="H15" s="18">
        <f>Всего-Итого</f>
        <v>378263.87999999989</v>
      </c>
    </row>
    <row r="16" spans="1:13">
      <c r="A16" s="45" t="s">
        <v>8</v>
      </c>
      <c r="B16" s="46"/>
      <c r="C16" s="46"/>
      <c r="D16" s="46"/>
      <c r="E16" s="46"/>
      <c r="F16" s="46"/>
      <c r="G16" s="47"/>
      <c r="H16" s="18">
        <f>Итого*1.18</f>
        <v>2479729.88</v>
      </c>
    </row>
    <row r="17" spans="1:11">
      <c r="A17" s="3" t="s">
        <v>32</v>
      </c>
    </row>
    <row r="19" spans="1:11" ht="15.75" customHeight="1">
      <c r="A19" s="44" t="s">
        <v>33</v>
      </c>
      <c r="B19" s="44"/>
      <c r="C19" s="44"/>
      <c r="D19" s="44"/>
      <c r="E19" s="44"/>
      <c r="F19" s="44"/>
      <c r="G19" s="44"/>
      <c r="H19" s="44"/>
    </row>
    <row r="20" spans="1:11" ht="15.75" customHeight="1">
      <c r="A20" s="41" t="s">
        <v>24</v>
      </c>
      <c r="B20" s="41"/>
      <c r="C20" s="41"/>
      <c r="D20" s="41"/>
      <c r="E20" s="41"/>
      <c r="F20" s="41"/>
      <c r="G20" s="41"/>
      <c r="H20" s="41"/>
    </row>
    <row r="21" spans="1:11" ht="15.75" customHeight="1">
      <c r="A21" s="41" t="s">
        <v>15</v>
      </c>
      <c r="B21" s="41"/>
      <c r="C21" s="41"/>
      <c r="D21" s="41"/>
      <c r="E21" s="41"/>
      <c r="F21" s="41"/>
      <c r="G21" s="41"/>
      <c r="H21" s="41"/>
    </row>
    <row r="22" spans="1:11" ht="15.75" customHeight="1">
      <c r="A22" s="17" t="s">
        <v>16</v>
      </c>
      <c r="B22" s="12"/>
      <c r="C22" s="12"/>
      <c r="D22" s="12"/>
      <c r="E22" s="12"/>
      <c r="F22" s="12"/>
      <c r="G22" s="12"/>
      <c r="H22" s="12"/>
    </row>
    <row r="23" spans="1:11" ht="15.75" customHeight="1">
      <c r="A23" s="42" t="s">
        <v>20</v>
      </c>
      <c r="B23" s="42"/>
      <c r="C23" s="42"/>
      <c r="D23" s="42"/>
      <c r="E23" s="42"/>
      <c r="F23" s="42"/>
      <c r="G23" s="12"/>
      <c r="H23" s="12"/>
    </row>
    <row r="24" spans="1:11" ht="29.25" customHeight="1">
      <c r="A24" s="43" t="s">
        <v>34</v>
      </c>
      <c r="B24" s="43"/>
      <c r="C24" s="43"/>
      <c r="D24" s="43"/>
      <c r="E24" s="43"/>
      <c r="F24" s="43"/>
      <c r="G24" s="37"/>
      <c r="H24" s="37"/>
      <c r="I24" s="37"/>
      <c r="J24" s="37"/>
      <c r="K24" s="37"/>
    </row>
    <row r="25" spans="1:11">
      <c r="A25" s="10"/>
      <c r="B25" s="5"/>
      <c r="C25" s="9"/>
      <c r="D25" s="9"/>
      <c r="E25" s="4"/>
      <c r="F25" s="4"/>
      <c r="G25" s="4"/>
      <c r="H25" s="4"/>
    </row>
    <row r="26" spans="1:11" ht="15.75">
      <c r="D26" s="26"/>
      <c r="E26" s="4"/>
      <c r="F26" s="4"/>
      <c r="G26" s="4"/>
      <c r="H26" s="4"/>
    </row>
    <row r="27" spans="1:11" ht="15.75">
      <c r="A27" s="28"/>
      <c r="B27" s="29" t="s">
        <v>27</v>
      </c>
      <c r="C27" s="28"/>
      <c r="D27" s="26"/>
      <c r="G27" s="13" t="s">
        <v>14</v>
      </c>
    </row>
    <row r="28" spans="1:11" ht="15.75">
      <c r="A28" s="28"/>
      <c r="B28" s="29" t="s">
        <v>28</v>
      </c>
      <c r="C28" s="34"/>
      <c r="D28" s="28"/>
      <c r="G28" s="6"/>
      <c r="H28" s="6"/>
    </row>
    <row r="29" spans="1:11" ht="15.75">
      <c r="A29" s="28"/>
      <c r="B29" s="27"/>
      <c r="C29" s="30"/>
      <c r="D29" s="28"/>
    </row>
    <row r="30" spans="1:11" ht="15.75">
      <c r="A30" s="32"/>
      <c r="B30" s="32" t="s">
        <v>29</v>
      </c>
      <c r="C30" s="31"/>
      <c r="D30" s="28"/>
    </row>
    <row r="31" spans="1:11" ht="15.75">
      <c r="A31" s="32"/>
      <c r="B31" s="32"/>
      <c r="C31" s="32"/>
      <c r="D31" s="32"/>
    </row>
    <row r="32" spans="1:11" ht="15.75">
      <c r="A32" s="32"/>
      <c r="B32" s="31" t="s">
        <v>30</v>
      </c>
      <c r="C32" s="31"/>
      <c r="D32" s="32"/>
      <c r="G32" s="3" t="s">
        <v>12</v>
      </c>
    </row>
    <row r="33" spans="1:7" ht="15.75">
      <c r="A33" s="33"/>
      <c r="B33" s="35" t="s">
        <v>31</v>
      </c>
      <c r="C33" s="28"/>
      <c r="D33" s="32"/>
    </row>
    <row r="34" spans="1:7" ht="15.75">
      <c r="D34" s="28"/>
      <c r="G34" s="3" t="s">
        <v>10</v>
      </c>
    </row>
    <row r="38" spans="1:7">
      <c r="A38" s="14"/>
      <c r="C38" s="15"/>
      <c r="D38" s="15"/>
    </row>
    <row r="39" spans="1:7">
      <c r="A39" s="14"/>
    </row>
    <row r="40" spans="1:7">
      <c r="A40" s="14"/>
    </row>
  </sheetData>
  <mergeCells count="14">
    <mergeCell ref="A1:H1"/>
    <mergeCell ref="A8:H8"/>
    <mergeCell ref="A3:H3"/>
    <mergeCell ref="A4:H4"/>
    <mergeCell ref="A5:H5"/>
    <mergeCell ref="A7:H7"/>
    <mergeCell ref="A14:G14"/>
    <mergeCell ref="A21:H21"/>
    <mergeCell ref="A20:H20"/>
    <mergeCell ref="A23:F23"/>
    <mergeCell ref="A24:F24"/>
    <mergeCell ref="A19:H19"/>
    <mergeCell ref="A16:G16"/>
    <mergeCell ref="A15:G1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</vt:i4>
      </vt:variant>
    </vt:vector>
  </HeadingPairs>
  <TitlesOfParts>
    <vt:vector size="9" baseType="lpstr">
      <vt:lpstr>спецификация</vt:lpstr>
      <vt:lpstr>Всего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CherentsovaIA</dc:creator>
  <cp:lastModifiedBy>EAlMarkina</cp:lastModifiedBy>
  <cp:lastPrinted>2014-06-16T23:17:05Z</cp:lastPrinted>
  <dcterms:created xsi:type="dcterms:W3CDTF">2010-02-10T14:08:21Z</dcterms:created>
  <dcterms:modified xsi:type="dcterms:W3CDTF">2014-07-08T06:38:58Z</dcterms:modified>
</cp:coreProperties>
</file>