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поставку'!$A$1:$K$31</definedName>
  </definedNames>
  <calcPr calcId="125725"/>
</workbook>
</file>

<file path=xl/calcChain.xml><?xml version="1.0" encoding="utf-8"?>
<calcChain xmlns="http://schemas.openxmlformats.org/spreadsheetml/2006/main">
  <c r="J12" i="1"/>
  <c r="J11"/>
  <c r="I12"/>
  <c r="I11"/>
  <c r="J11" i="2"/>
  <c r="J12" s="1"/>
  <c r="J13" s="1"/>
  <c r="J15" i="1" l="1"/>
  <c r="J14" i="2"/>
</calcChain>
</file>

<file path=xl/sharedStrings.xml><?xml version="1.0" encoding="utf-8"?>
<sst xmlns="http://schemas.openxmlformats.org/spreadsheetml/2006/main" count="89" uniqueCount="50">
  <si>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</si>
  <si>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</si>
  <si>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</si>
  <si>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</si>
  <si>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</si>
  <si>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</si>
  <si>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</si>
  <si>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</si>
  <si>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</si>
  <si>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</si>
  <si>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</si>
  <si>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</si>
  <si>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</si>
  <si>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</si>
  <si>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</si>
  <si>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</si>
  <si>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</si>
  <si>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</si>
  <si>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</si>
  <si>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</si>
  <si>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</si>
  <si>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</si>
  <si>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</si>
  <si>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</si>
  <si>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</si>
  <si>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</si>
  <si>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</si>
  <si>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</si>
  <si>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</si>
  <si>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</si>
  <si>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</si>
  <si>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</si>
  <si>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</si>
  <si>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</si>
  <si>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6. До отгрузки обязательно предоставление документов, подтверждающих происхождение товара, качества (сертификаты, паспорта)</t>
  </si>
  <si>
    <t>шт.</t>
  </si>
  <si>
    <t>3. Срок поставки: 4 квартал 2012 года  с момента заключения договора.</t>
  </si>
  <si>
    <t>06.98.2.100</t>
  </si>
  <si>
    <t>7.В комплектации  оборудования комплект ЗИП( входит в стоимость оборудования.)</t>
  </si>
  <si>
    <t>Основание: Инвестиционная программа 2012 года УГРУ  и ШПУ.</t>
  </si>
  <si>
    <t>Колонка буровая распорная ЛКР-Т3 с  комплектом ЗИП согласно  Т.З</t>
  </si>
  <si>
    <t>ТУ 3142-001-93193977-2009           или аналог</t>
  </si>
  <si>
    <t>* Согласно техническому заданию:</t>
  </si>
  <si>
    <t>7.В комплектации  оборудования комплект ЗИП ( входит в стоимость оборудования.)</t>
  </si>
  <si>
    <t>1.        Поставщик  обязуется  поставить,  а  Покупатель  принять  и  оплатить  следующие  ТМЦ:</t>
  </si>
  <si>
    <t>3. Срок поставки: 90 дней   с момента заключения договора.</t>
  </si>
  <si>
    <t>НДС 18%:</t>
  </si>
  <si>
    <t>Итого с учетом НДС :___ (___)  в т.ч. НДС (18%): __</t>
  </si>
  <si>
    <t>Колонка буровая распорная ЛКР-Т3 с  комплектом ЗИП согласно приложению № 1 к спецификации</t>
  </si>
  <si>
    <t>Колонка буровая распорная ЛКР-Т3 с  комплектом ЗИП согласно приложению № 2 к спецификации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</si>
</sst>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theme="1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 indent="2"/>
    </xf>
    <xf numFmtId="0" fontId="8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0" xfId="0" applyFont="1"/>
    <xf numFmtId="0" fontId="8" fillId="0" borderId="0" xfId="0" applyFont="1" applyAlignment="1">
      <alignment horizontal="left"/>
    </xf>
    <xf numFmtId="0" fontId="0" fillId="0" borderId="0" xfId="0" applyAlignment="1"/>
    <xf numFmtId="0" fontId="5" fillId="2" borderId="0" xfId="0" applyFont="1" applyFill="1"/>
    <xf numFmtId="0" fontId="7" fillId="2" borderId="0" xfId="0" applyFont="1" applyFill="1"/>
    <xf numFmtId="0" fontId="3" fillId="2" borderId="0" xfId="0" applyFont="1" applyFill="1"/>
    <xf numFmtId="0" fontId="3" fillId="2" borderId="0" xfId="0" applyFont="1" applyFill="1" applyAlignment="1"/>
    <xf numFmtId="0" fontId="0" fillId="2" borderId="0" xfId="0" applyFill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/>
    <xf numFmtId="0" fontId="3" fillId="2" borderId="0" xfId="0" applyFont="1" applyFill="1" applyAlignment="1">
      <alignment horizontal="center" vertical="center"/>
    </xf>
    <xf numFmtId="0" fontId="9" fillId="2" borderId="0" xfId="0" applyFont="1" applyFill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8" fillId="2" borderId="0" xfId="0" applyFont="1" applyFill="1" applyAlignment="1">
      <alignment horizontal="left" wrapText="1" indent="2"/>
    </xf>
    <xf numFmtId="0" fontId="8" fillId="2" borderId="0" xfId="0" applyFont="1" applyFill="1" applyAlignment="1"/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4"/>
  <sheetViews>
    <sheetView tabSelected="1" view="pageBreakPreview" zoomScaleNormal="100" zoomScaleSheetLayoutView="100" workbookViewId="0">
      <selection activeCell="E12" sqref="E12"/>
    </sheetView>
  </sheetViews>
  <sheetFormatPr defaultRowHeight="15"/>
  <cols>
    <col min="1" max="1" width="4.5703125" customWidth="1"/>
    <col min="2" max="2" width="14.85546875" customWidth="1"/>
    <col min="3" max="3" width="15.28515625" customWidth="1"/>
    <col min="4" max="4" width="48.5703125" customWidth="1"/>
    <col min="5" max="5" width="25.85546875" customWidth="1"/>
    <col min="6" max="6" width="8.5703125" customWidth="1"/>
    <col min="7" max="7" width="6.7109375" customWidth="1"/>
    <col min="8" max="8" width="11.85546875" customWidth="1"/>
    <col min="9" max="9" width="15.85546875" customWidth="1"/>
    <col min="10" max="10" width="18.42578125" customWidth="1"/>
    <col min="11" max="11" width="13" customWidth="1"/>
    <col min="12" max="12" width="9.140625" customWidth="1"/>
  </cols>
  <sheetData>
    <row r="1" spans="1:11">
      <c r="J1" s="14" t="s">
        <v>23</v>
      </c>
    </row>
    <row r="2" spans="1:11">
      <c r="G2" s="15" t="s">
        <v>27</v>
      </c>
    </row>
    <row r="3" spans="1:11">
      <c r="H3" s="15"/>
    </row>
    <row r="4" spans="1:11">
      <c r="H4" s="15"/>
    </row>
    <row r="5" spans="1:11">
      <c r="A5" s="9"/>
      <c r="B5" s="3"/>
      <c r="C5" s="3"/>
      <c r="D5" s="52" t="s">
        <v>9</v>
      </c>
      <c r="E5" s="52"/>
      <c r="F5" s="52"/>
      <c r="G5" s="52"/>
      <c r="H5" s="52"/>
      <c r="I5" s="52"/>
      <c r="J5" s="9"/>
    </row>
    <row r="6" spans="1:11" s="16" customFormat="1" ht="12.75">
      <c r="A6" s="9"/>
      <c r="B6" s="4" t="s">
        <v>17</v>
      </c>
      <c r="C6" s="4"/>
      <c r="D6" s="4"/>
      <c r="E6" s="4"/>
      <c r="F6" s="4"/>
      <c r="G6" s="4"/>
      <c r="H6" s="4"/>
      <c r="I6" s="4"/>
      <c r="J6" s="9"/>
    </row>
    <row r="7" spans="1:11" s="16" customFormat="1" ht="12.75">
      <c r="A7" s="29"/>
      <c r="B7" s="53" t="s">
        <v>28</v>
      </c>
      <c r="C7" s="53"/>
      <c r="D7" s="53"/>
      <c r="E7" s="53"/>
      <c r="F7" s="53"/>
      <c r="G7" s="53"/>
      <c r="H7" s="53"/>
      <c r="I7" s="53"/>
      <c r="J7" s="29"/>
      <c r="K7" s="30"/>
    </row>
    <row r="8" spans="1:11" s="16" customFormat="1" ht="12.75">
      <c r="A8" s="56" t="s">
        <v>39</v>
      </c>
      <c r="B8" s="56"/>
      <c r="C8" s="56"/>
      <c r="D8" s="56"/>
      <c r="E8" s="56"/>
      <c r="F8" s="56"/>
      <c r="G8" s="56"/>
      <c r="H8" s="56"/>
      <c r="I8" s="56"/>
      <c r="J8" s="56"/>
      <c r="K8" s="56"/>
    </row>
    <row r="9" spans="1:11" ht="15.75" customHeight="1">
      <c r="A9" s="31" t="s">
        <v>44</v>
      </c>
      <c r="B9" s="32"/>
      <c r="C9" s="32"/>
      <c r="D9" s="32"/>
      <c r="E9" s="32"/>
      <c r="F9" s="32"/>
      <c r="G9" s="32"/>
      <c r="H9" s="32"/>
      <c r="I9" s="32"/>
      <c r="J9" s="29"/>
      <c r="K9" s="33"/>
    </row>
    <row r="10" spans="1:11" ht="38.25" customHeight="1">
      <c r="A10" s="34" t="s">
        <v>15</v>
      </c>
      <c r="B10" s="34" t="s">
        <v>24</v>
      </c>
      <c r="C10" s="34" t="s">
        <v>25</v>
      </c>
      <c r="D10" s="35" t="s">
        <v>2</v>
      </c>
      <c r="E10" s="35" t="s">
        <v>26</v>
      </c>
      <c r="F10" s="35" t="s">
        <v>12</v>
      </c>
      <c r="G10" s="36" t="s">
        <v>3</v>
      </c>
      <c r="H10" s="35" t="s">
        <v>4</v>
      </c>
      <c r="I10" s="34" t="s">
        <v>6</v>
      </c>
      <c r="J10" s="34" t="s">
        <v>7</v>
      </c>
      <c r="K10" s="31"/>
    </row>
    <row r="11" spans="1:11" ht="38.25" customHeight="1">
      <c r="A11" s="34">
        <v>1</v>
      </c>
      <c r="B11" s="34" t="s">
        <v>37</v>
      </c>
      <c r="C11" s="34">
        <v>3145540001</v>
      </c>
      <c r="D11" s="34" t="s">
        <v>48</v>
      </c>
      <c r="E11" s="34" t="s">
        <v>41</v>
      </c>
      <c r="F11" s="34"/>
      <c r="G11" s="47" t="s">
        <v>35</v>
      </c>
      <c r="H11" s="34">
        <v>61</v>
      </c>
      <c r="I11" s="37">
        <f>148985.122/1.18</f>
        <v>126258.5779661017</v>
      </c>
      <c r="J11" s="49">
        <f>I11*H11</f>
        <v>7701773.2559322035</v>
      </c>
      <c r="K11" s="31"/>
    </row>
    <row r="12" spans="1:11" ht="25.5">
      <c r="A12" s="34">
        <v>1</v>
      </c>
      <c r="B12" s="34" t="s">
        <v>37</v>
      </c>
      <c r="C12" s="34">
        <v>3145540001</v>
      </c>
      <c r="D12" s="34" t="s">
        <v>49</v>
      </c>
      <c r="E12" s="34" t="s">
        <v>41</v>
      </c>
      <c r="F12" s="34"/>
      <c r="G12" s="47" t="s">
        <v>35</v>
      </c>
      <c r="H12" s="34">
        <v>86</v>
      </c>
      <c r="I12" s="48">
        <f>148985.122/1.18</f>
        <v>126258.5779661017</v>
      </c>
      <c r="J12" s="49">
        <f>I12*H12</f>
        <v>10858237.705084747</v>
      </c>
      <c r="K12" s="31"/>
    </row>
    <row r="13" spans="1:11" ht="21.75" customHeight="1">
      <c r="A13" s="54" t="s">
        <v>0</v>
      </c>
      <c r="B13" s="54"/>
      <c r="C13" s="54"/>
      <c r="D13" s="55"/>
      <c r="E13" s="55"/>
      <c r="F13" s="55"/>
      <c r="G13" s="55"/>
      <c r="H13" s="55"/>
      <c r="I13" s="54"/>
      <c r="J13" s="37">
        <v>18560010.969999999</v>
      </c>
      <c r="K13" s="31"/>
    </row>
    <row r="14" spans="1:11" ht="26.25" customHeight="1">
      <c r="A14" s="54" t="s">
        <v>46</v>
      </c>
      <c r="B14" s="54"/>
      <c r="C14" s="54"/>
      <c r="D14" s="54"/>
      <c r="E14" s="54"/>
      <c r="F14" s="54"/>
      <c r="G14" s="54"/>
      <c r="H14" s="54"/>
      <c r="I14" s="54"/>
      <c r="J14" s="37">
        <v>3340801.96</v>
      </c>
      <c r="K14" s="31"/>
    </row>
    <row r="15" spans="1:11" ht="29.25" customHeight="1">
      <c r="A15" s="54" t="s">
        <v>5</v>
      </c>
      <c r="B15" s="54"/>
      <c r="C15" s="54"/>
      <c r="D15" s="54"/>
      <c r="E15" s="54"/>
      <c r="F15" s="54"/>
      <c r="G15" s="54"/>
      <c r="H15" s="54"/>
      <c r="I15" s="54"/>
      <c r="J15" s="37">
        <f>J13+J14</f>
        <v>21900812.93</v>
      </c>
      <c r="K15" s="33"/>
    </row>
    <row r="16" spans="1:11" ht="21" customHeight="1">
      <c r="A16" s="38" t="s">
        <v>47</v>
      </c>
      <c r="B16" s="38"/>
      <c r="C16" s="38"/>
      <c r="D16" s="38"/>
      <c r="E16" s="32"/>
      <c r="F16" s="32"/>
      <c r="G16" s="32"/>
      <c r="H16" s="32"/>
      <c r="I16" s="32"/>
      <c r="J16" s="39"/>
      <c r="K16" s="31"/>
    </row>
    <row r="17" spans="1:12" ht="13.5" customHeight="1">
      <c r="A17" s="40" t="s">
        <v>42</v>
      </c>
      <c r="B17" s="40"/>
      <c r="C17" s="40"/>
      <c r="D17" s="40"/>
      <c r="E17" s="33"/>
      <c r="F17" s="33"/>
      <c r="G17" s="33"/>
      <c r="H17" s="33"/>
      <c r="I17" s="33"/>
      <c r="J17" s="33"/>
      <c r="K17" s="31"/>
    </row>
    <row r="18" spans="1:12" s="16" customFormat="1" ht="17.25" customHeight="1">
      <c r="A18" s="31" t="s">
        <v>16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</row>
    <row r="19" spans="1:12" s="16" customFormat="1" ht="15.75" customHeight="1">
      <c r="A19" s="41" t="s">
        <v>45</v>
      </c>
      <c r="B19" s="42"/>
      <c r="C19" s="42"/>
      <c r="D19" s="42"/>
      <c r="E19" s="31"/>
      <c r="F19" s="31"/>
      <c r="G19" s="31"/>
      <c r="H19" s="31"/>
      <c r="I19" s="31"/>
      <c r="J19" s="31"/>
      <c r="K19" s="31"/>
    </row>
    <row r="20" spans="1:12" s="21" customFormat="1" ht="15.75" customHeight="1">
      <c r="A20" s="41" t="s">
        <v>11</v>
      </c>
      <c r="B20" s="42"/>
      <c r="C20" s="42"/>
      <c r="D20" s="42"/>
      <c r="E20" s="31"/>
      <c r="F20" s="31"/>
      <c r="G20" s="31"/>
      <c r="H20" s="31"/>
      <c r="I20" s="31"/>
      <c r="J20" s="31"/>
      <c r="K20" s="43"/>
      <c r="L20" s="20"/>
    </row>
    <row r="21" spans="1:12" s="21" customFormat="1" ht="15.75" customHeight="1">
      <c r="A21" s="41" t="s">
        <v>32</v>
      </c>
      <c r="B21" s="42"/>
      <c r="C21" s="42"/>
      <c r="D21" s="42"/>
      <c r="E21" s="31"/>
      <c r="F21" s="31"/>
      <c r="G21" s="31"/>
      <c r="H21" s="31"/>
      <c r="I21" s="31"/>
      <c r="J21" s="31"/>
      <c r="K21" s="43"/>
      <c r="L21" s="20"/>
    </row>
    <row r="22" spans="1:12" s="21" customFormat="1" ht="15.75" customHeight="1">
      <c r="A22" s="41" t="s">
        <v>33</v>
      </c>
      <c r="B22" s="42"/>
      <c r="C22" s="42"/>
      <c r="D22" s="42"/>
      <c r="E22" s="31"/>
      <c r="F22" s="31"/>
      <c r="G22" s="31"/>
      <c r="H22" s="31"/>
      <c r="I22" s="31"/>
      <c r="J22" s="31"/>
      <c r="K22" s="43"/>
      <c r="L22" s="20"/>
    </row>
    <row r="23" spans="1:12" ht="33" customHeight="1">
      <c r="A23" s="44" t="s">
        <v>34</v>
      </c>
      <c r="B23" s="44"/>
      <c r="C23" s="45"/>
      <c r="D23" s="46"/>
      <c r="E23" s="46"/>
      <c r="F23" s="46"/>
      <c r="G23" s="46"/>
      <c r="H23" s="43"/>
      <c r="I23" s="43"/>
      <c r="J23" s="43"/>
      <c r="K23" s="31"/>
    </row>
    <row r="24" spans="1:12" ht="16.5" customHeight="1">
      <c r="A24" s="50" t="s">
        <v>43</v>
      </c>
      <c r="B24" s="51"/>
      <c r="C24" s="51"/>
      <c r="D24" s="51"/>
      <c r="E24" s="51"/>
      <c r="F24" s="51"/>
      <c r="G24" s="51"/>
      <c r="H24" s="51"/>
      <c r="I24" s="51"/>
      <c r="J24" s="51"/>
      <c r="K24" s="33"/>
    </row>
    <row r="25" spans="1:12" ht="19.5" customHeight="1">
      <c r="A25" s="44"/>
      <c r="B25" s="44"/>
      <c r="C25" s="45"/>
      <c r="D25" s="46"/>
      <c r="E25" s="46"/>
      <c r="F25" s="46"/>
      <c r="G25" s="46"/>
      <c r="H25" s="43"/>
      <c r="I25" s="43"/>
      <c r="J25" s="43"/>
    </row>
    <row r="26" spans="1:12" ht="18.75" customHeight="1">
      <c r="A26" s="11" t="s">
        <v>21</v>
      </c>
      <c r="B26" s="3"/>
      <c r="C26" s="3"/>
      <c r="D26" s="1"/>
      <c r="E26" s="1"/>
      <c r="F26" s="1"/>
      <c r="G26" s="1"/>
      <c r="H26" s="10" t="s">
        <v>22</v>
      </c>
      <c r="I26" s="3"/>
      <c r="J26" s="3"/>
    </row>
    <row r="27" spans="1:12" ht="22.5" customHeight="1">
      <c r="A27" s="10" t="s">
        <v>19</v>
      </c>
      <c r="B27" s="10"/>
      <c r="C27" s="10"/>
      <c r="D27" s="1"/>
      <c r="E27" s="1"/>
      <c r="F27" s="1"/>
      <c r="G27" s="1"/>
      <c r="H27" s="10" t="s">
        <v>10</v>
      </c>
      <c r="I27" s="5"/>
      <c r="J27" s="3"/>
    </row>
    <row r="28" spans="1:12" ht="27.75" customHeight="1">
      <c r="A28" s="4"/>
      <c r="B28" s="11"/>
      <c r="C28" s="11"/>
      <c r="D28" s="1"/>
      <c r="E28" s="1"/>
      <c r="F28" s="1"/>
      <c r="G28" s="1"/>
      <c r="H28" s="11"/>
      <c r="I28" s="4"/>
      <c r="J28" s="3"/>
    </row>
    <row r="29" spans="1:12" ht="30" customHeight="1">
      <c r="A29" s="4"/>
      <c r="B29" s="11"/>
      <c r="C29" s="11"/>
      <c r="D29" s="1"/>
      <c r="E29" s="1"/>
      <c r="F29" s="1"/>
      <c r="G29" s="1"/>
      <c r="H29" s="3" t="s">
        <v>20</v>
      </c>
      <c r="I29" s="4"/>
      <c r="J29" s="3"/>
    </row>
    <row r="30" spans="1:12" ht="38.25" customHeight="1">
      <c r="A30" s="3"/>
      <c r="B30" s="3"/>
      <c r="C30" s="3"/>
      <c r="D30" s="1"/>
      <c r="E30" s="1"/>
      <c r="F30" s="1"/>
      <c r="G30" s="1"/>
      <c r="H30" s="3"/>
      <c r="I30" s="3"/>
      <c r="J30" s="3"/>
    </row>
    <row r="31" spans="1:12" ht="63.75" customHeight="1">
      <c r="A31" s="3" t="s">
        <v>18</v>
      </c>
      <c r="B31" s="3"/>
      <c r="C31" s="3"/>
      <c r="D31" s="1"/>
      <c r="E31" s="1"/>
      <c r="F31" s="1"/>
      <c r="G31" s="1"/>
      <c r="H31" s="4" t="s">
        <v>31</v>
      </c>
      <c r="I31" s="4"/>
      <c r="J31" s="3"/>
      <c r="K31" s="4"/>
    </row>
    <row r="32" spans="1:12">
      <c r="A32" s="9" t="s">
        <v>1</v>
      </c>
      <c r="B32" s="9" t="s">
        <v>29</v>
      </c>
      <c r="C32" s="9"/>
      <c r="D32" s="12"/>
      <c r="E32" s="12"/>
      <c r="F32" s="12"/>
      <c r="G32" s="12"/>
      <c r="H32" s="13" t="s">
        <v>30</v>
      </c>
      <c r="I32" s="3"/>
      <c r="J32" s="3"/>
      <c r="K32" s="3"/>
    </row>
    <row r="33" spans="10:10">
      <c r="J33" s="4"/>
    </row>
    <row r="34" spans="10:10" ht="15.75">
      <c r="J34" s="2"/>
    </row>
  </sheetData>
  <mergeCells count="7">
    <mergeCell ref="A24:J24"/>
    <mergeCell ref="D5:I5"/>
    <mergeCell ref="B7:I7"/>
    <mergeCell ref="A13:I13"/>
    <mergeCell ref="A14:I14"/>
    <mergeCell ref="A15:I15"/>
    <mergeCell ref="A8:K8"/>
  </mergeCells>
  <pageMargins left="0.59055118110236227" right="0.70866141732283472" top="0.74803149606299213" bottom="0.74803149606299213" header="0.31496062992125984" footer="0.31496062992125984"/>
  <pageSetup paperSize="9" scale="66" fitToHeight="2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3"/>
  <sheetViews>
    <sheetView workbookViewId="0">
      <selection activeCell="I40" sqref="I40"/>
    </sheetView>
  </sheetViews>
  <sheetFormatPr defaultRowHeight="15"/>
  <cols>
    <col min="1" max="1" width="5.85546875" customWidth="1"/>
    <col min="2" max="2" width="12" customWidth="1"/>
    <col min="3" max="3" width="14.5703125" customWidth="1"/>
    <col min="4" max="4" width="17.42578125" customWidth="1"/>
    <col min="5" max="5" width="15.7109375" customWidth="1"/>
    <col min="6" max="6" width="5.28515625" customWidth="1"/>
    <col min="7" max="7" width="5.85546875" customWidth="1"/>
    <col min="8" max="8" width="10.7109375" customWidth="1"/>
    <col min="9" max="9" width="12" customWidth="1"/>
    <col min="10" max="10" width="17.85546875" customWidth="1"/>
    <col min="11" max="11" width="36.85546875" customWidth="1"/>
  </cols>
  <sheetData>
    <row r="1" spans="1:11">
      <c r="H1" s="14" t="s">
        <v>23</v>
      </c>
    </row>
    <row r="2" spans="1:11">
      <c r="E2" s="15" t="s">
        <v>27</v>
      </c>
    </row>
    <row r="3" spans="1:11">
      <c r="C3" s="26"/>
      <c r="H3" s="15"/>
    </row>
    <row r="4" spans="1:11">
      <c r="H4" s="15"/>
    </row>
    <row r="5" spans="1:11">
      <c r="A5" s="9"/>
      <c r="B5" s="3"/>
      <c r="C5" s="3"/>
      <c r="D5" s="52" t="s">
        <v>9</v>
      </c>
      <c r="E5" s="52"/>
      <c r="F5" s="52"/>
      <c r="G5" s="52"/>
      <c r="H5" s="52"/>
      <c r="I5" s="52"/>
      <c r="J5" s="9"/>
    </row>
    <row r="6" spans="1:11">
      <c r="A6" s="9"/>
      <c r="B6" s="4" t="s">
        <v>17</v>
      </c>
      <c r="C6" s="4"/>
      <c r="D6" s="4"/>
      <c r="E6" s="4"/>
      <c r="F6" s="4"/>
      <c r="G6" s="4"/>
      <c r="H6" s="4"/>
      <c r="I6" s="4"/>
      <c r="J6" s="9"/>
      <c r="K6" s="16"/>
    </row>
    <row r="7" spans="1:11">
      <c r="A7" s="9"/>
      <c r="B7" s="52" t="s">
        <v>28</v>
      </c>
      <c r="C7" s="52"/>
      <c r="D7" s="52"/>
      <c r="E7" s="52"/>
      <c r="F7" s="52"/>
      <c r="G7" s="52"/>
      <c r="H7" s="52"/>
      <c r="I7" s="52"/>
      <c r="J7" s="9"/>
      <c r="K7" s="16"/>
    </row>
    <row r="8" spans="1:11">
      <c r="A8" s="56" t="s">
        <v>39</v>
      </c>
      <c r="B8" s="56"/>
      <c r="C8" s="56"/>
      <c r="D8" s="56"/>
      <c r="E8" s="56"/>
      <c r="F8" s="56"/>
      <c r="G8" s="56"/>
      <c r="H8" s="56"/>
      <c r="I8" s="56"/>
      <c r="J8" s="56"/>
      <c r="K8" s="56"/>
    </row>
    <row r="9" spans="1:11">
      <c r="A9" s="3" t="s">
        <v>8</v>
      </c>
      <c r="B9" s="4"/>
      <c r="C9" s="4"/>
      <c r="D9" s="4"/>
      <c r="E9" s="4"/>
      <c r="F9" s="4"/>
      <c r="G9" s="4"/>
      <c r="H9" s="4"/>
      <c r="I9" s="4"/>
      <c r="J9" s="9"/>
    </row>
    <row r="10" spans="1:11" ht="165.75">
      <c r="A10" s="7" t="s">
        <v>15</v>
      </c>
      <c r="B10" s="7" t="s">
        <v>24</v>
      </c>
      <c r="C10" s="7" t="s">
        <v>25</v>
      </c>
      <c r="D10" s="22" t="s">
        <v>2</v>
      </c>
      <c r="E10" s="22" t="s">
        <v>26</v>
      </c>
      <c r="F10" s="22" t="s">
        <v>12</v>
      </c>
      <c r="G10" s="23" t="s">
        <v>3</v>
      </c>
      <c r="H10" s="22" t="s">
        <v>4</v>
      </c>
      <c r="I10" s="7" t="s">
        <v>6</v>
      </c>
      <c r="J10" s="7" t="s">
        <v>7</v>
      </c>
      <c r="K10" s="3"/>
    </row>
    <row r="11" spans="1:11" ht="56.25" customHeight="1">
      <c r="A11" s="7">
        <v>1</v>
      </c>
      <c r="B11" s="7" t="s">
        <v>37</v>
      </c>
      <c r="C11" s="7">
        <v>3145540001</v>
      </c>
      <c r="D11" s="22" t="s">
        <v>40</v>
      </c>
      <c r="E11" s="22" t="s">
        <v>41</v>
      </c>
      <c r="F11" s="22"/>
      <c r="G11" s="23" t="s">
        <v>35</v>
      </c>
      <c r="H11" s="22">
        <v>147</v>
      </c>
      <c r="I11" s="25">
        <v>126258.58</v>
      </c>
      <c r="J11" s="22">
        <f>I11*H11</f>
        <v>18560011.260000002</v>
      </c>
      <c r="K11" s="3"/>
    </row>
    <row r="12" spans="1:11">
      <c r="A12" s="59" t="s">
        <v>0</v>
      </c>
      <c r="B12" s="59"/>
      <c r="C12" s="59"/>
      <c r="D12" s="60"/>
      <c r="E12" s="60"/>
      <c r="F12" s="60"/>
      <c r="G12" s="60"/>
      <c r="H12" s="60"/>
      <c r="I12" s="59"/>
      <c r="J12" s="24">
        <f>SUM(J11:J11)</f>
        <v>18560011.260000002</v>
      </c>
      <c r="K12" s="3"/>
    </row>
    <row r="13" spans="1:11">
      <c r="A13" s="59" t="s">
        <v>14</v>
      </c>
      <c r="B13" s="59"/>
      <c r="C13" s="59"/>
      <c r="D13" s="59"/>
      <c r="E13" s="59"/>
      <c r="F13" s="59"/>
      <c r="G13" s="59"/>
      <c r="H13" s="59"/>
      <c r="I13" s="59"/>
      <c r="J13" s="24">
        <f>J12*18/100</f>
        <v>3340802.0268000001</v>
      </c>
      <c r="K13" s="3"/>
    </row>
    <row r="14" spans="1:11">
      <c r="A14" s="59" t="s">
        <v>5</v>
      </c>
      <c r="B14" s="59"/>
      <c r="C14" s="59"/>
      <c r="D14" s="59"/>
      <c r="E14" s="59"/>
      <c r="F14" s="59"/>
      <c r="G14" s="59"/>
      <c r="H14" s="59"/>
      <c r="I14" s="59"/>
      <c r="J14" s="24">
        <f>SUM(J12:J13)</f>
        <v>21900813.286800001</v>
      </c>
      <c r="K14" s="3"/>
    </row>
    <row r="15" spans="1:11">
      <c r="A15" s="6" t="s">
        <v>13</v>
      </c>
      <c r="B15" s="6"/>
      <c r="C15" s="6"/>
      <c r="D15" s="6"/>
      <c r="E15" s="4"/>
      <c r="F15" s="4"/>
      <c r="G15" s="4"/>
      <c r="H15" s="4"/>
      <c r="I15" s="4"/>
      <c r="J15" s="5"/>
    </row>
    <row r="16" spans="1:11">
      <c r="K16" s="3"/>
    </row>
    <row r="17" spans="1:14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4">
      <c r="A18" s="10" t="s">
        <v>36</v>
      </c>
      <c r="B18" s="8"/>
      <c r="C18" s="8"/>
      <c r="D18" s="8"/>
      <c r="E18" s="3"/>
      <c r="F18" s="3"/>
      <c r="G18" s="3"/>
      <c r="H18" s="3"/>
      <c r="I18" s="3"/>
      <c r="J18" s="3"/>
      <c r="K18" s="3"/>
    </row>
    <row r="19" spans="1:14">
      <c r="A19" s="10" t="s">
        <v>11</v>
      </c>
      <c r="B19" s="8"/>
      <c r="C19" s="8"/>
      <c r="D19" s="8"/>
      <c r="E19" s="3"/>
      <c r="F19" s="3"/>
      <c r="G19" s="3"/>
      <c r="H19" s="3"/>
      <c r="I19" s="3"/>
      <c r="J19" s="3"/>
      <c r="K19" s="3"/>
    </row>
    <row r="20" spans="1:14" ht="16.5" customHeight="1">
      <c r="A20" s="10" t="s">
        <v>32</v>
      </c>
      <c r="B20" s="8"/>
      <c r="C20" s="8"/>
      <c r="D20" s="8"/>
      <c r="E20" s="4"/>
      <c r="F20" s="4"/>
      <c r="G20" s="4"/>
      <c r="H20" s="4"/>
      <c r="I20" s="4"/>
      <c r="J20" s="4"/>
      <c r="K20" s="27"/>
      <c r="L20" s="28"/>
      <c r="M20" s="28"/>
      <c r="N20" s="28"/>
    </row>
    <row r="21" spans="1:14">
      <c r="A21" s="10" t="s">
        <v>33</v>
      </c>
      <c r="B21" s="8"/>
      <c r="C21" s="8"/>
      <c r="D21" s="8"/>
      <c r="E21" s="3"/>
      <c r="F21" s="3"/>
      <c r="G21" s="3"/>
      <c r="H21" s="3"/>
      <c r="I21" s="3"/>
      <c r="J21" s="3"/>
      <c r="K21" s="20"/>
    </row>
    <row r="22" spans="1:14">
      <c r="A22" s="17" t="s">
        <v>34</v>
      </c>
      <c r="B22" s="17"/>
      <c r="C22" s="18"/>
      <c r="D22" s="19"/>
      <c r="E22" s="19"/>
      <c r="F22" s="19"/>
      <c r="G22" s="19"/>
      <c r="H22" s="20"/>
      <c r="I22" s="20"/>
      <c r="J22" s="20"/>
      <c r="K22" s="20"/>
    </row>
    <row r="23" spans="1:14">
      <c r="A23" s="57" t="s">
        <v>38</v>
      </c>
      <c r="B23" s="58"/>
      <c r="C23" s="58"/>
      <c r="D23" s="58"/>
      <c r="E23" s="58"/>
      <c r="F23" s="58"/>
      <c r="G23" s="58"/>
      <c r="H23" s="58"/>
      <c r="I23" s="58"/>
      <c r="J23" s="58"/>
      <c r="K23" s="3"/>
    </row>
    <row r="24" spans="1:14">
      <c r="A24" s="17"/>
      <c r="B24" s="17"/>
      <c r="C24" s="18"/>
      <c r="D24" s="19"/>
      <c r="E24" s="19"/>
      <c r="F24" s="19"/>
      <c r="G24" s="19"/>
      <c r="H24" s="20"/>
      <c r="I24" s="20"/>
      <c r="J24" s="20"/>
    </row>
    <row r="25" spans="1:14" ht="21.75" customHeight="1">
      <c r="A25" s="11" t="s">
        <v>21</v>
      </c>
      <c r="B25" s="3"/>
      <c r="C25" s="3"/>
      <c r="D25" s="1"/>
      <c r="E25" s="1"/>
      <c r="F25" s="1"/>
      <c r="G25" s="1"/>
      <c r="H25" s="10" t="s">
        <v>22</v>
      </c>
      <c r="I25" s="3"/>
      <c r="J25" s="3"/>
    </row>
    <row r="26" spans="1:14" ht="18.75">
      <c r="A26" s="10" t="s">
        <v>19</v>
      </c>
      <c r="B26" s="10"/>
      <c r="C26" s="10"/>
      <c r="D26" s="1"/>
      <c r="E26" s="1"/>
      <c r="F26" s="1"/>
      <c r="G26" s="1"/>
      <c r="H26" s="10" t="s">
        <v>10</v>
      </c>
      <c r="I26" s="5"/>
      <c r="J26" s="3"/>
    </row>
    <row r="27" spans="1:14" ht="18.75">
      <c r="A27" s="4"/>
      <c r="B27" s="11"/>
      <c r="C27" s="11"/>
      <c r="D27" s="1"/>
      <c r="E27" s="1"/>
      <c r="F27" s="1"/>
      <c r="G27" s="1"/>
      <c r="H27" s="11"/>
      <c r="I27" s="4"/>
      <c r="J27" s="3"/>
    </row>
    <row r="28" spans="1:14" ht="18.75">
      <c r="A28" s="4"/>
      <c r="B28" s="11"/>
      <c r="C28" s="11"/>
      <c r="D28" s="1"/>
      <c r="E28" s="1"/>
      <c r="F28" s="1"/>
      <c r="G28" s="1"/>
      <c r="H28" s="3" t="s">
        <v>20</v>
      </c>
      <c r="I28" s="4"/>
      <c r="J28" s="3"/>
    </row>
    <row r="29" spans="1:14" ht="18.75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4" ht="18.75">
      <c r="A30" s="3" t="s">
        <v>18</v>
      </c>
      <c r="B30" s="3"/>
      <c r="C30" s="3"/>
      <c r="D30" s="1"/>
      <c r="E30" s="1"/>
      <c r="F30" s="1"/>
      <c r="G30" s="1"/>
      <c r="H30" s="4" t="s">
        <v>31</v>
      </c>
      <c r="I30" s="4"/>
      <c r="J30" s="3"/>
    </row>
    <row r="31" spans="1:14">
      <c r="A31" s="9" t="s">
        <v>1</v>
      </c>
      <c r="B31" s="9" t="s">
        <v>29</v>
      </c>
      <c r="C31" s="9"/>
      <c r="D31" s="12"/>
      <c r="E31" s="12"/>
      <c r="F31" s="12"/>
      <c r="G31" s="12"/>
      <c r="H31" s="13" t="s">
        <v>30</v>
      </c>
      <c r="I31" s="3"/>
      <c r="J31" s="3"/>
      <c r="K31" s="4"/>
    </row>
    <row r="32" spans="1:14">
      <c r="J32" s="4"/>
      <c r="K32" s="3"/>
    </row>
    <row r="33" spans="10:10" ht="15.75">
      <c r="J33" s="2"/>
    </row>
  </sheetData>
  <mergeCells count="7">
    <mergeCell ref="A23:J23"/>
    <mergeCell ref="D5:I5"/>
    <mergeCell ref="B7:I7"/>
    <mergeCell ref="A8:K8"/>
    <mergeCell ref="A13:I13"/>
    <mergeCell ref="A14:I14"/>
    <mergeCell ref="A12:I12"/>
  </mergeCells>
  <pageMargins left="0.7" right="0.7" top="0.75" bottom="0.75" header="0.3" footer="0.3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2012-12-17T10:37:42Z</dcterms:modified>
</cp:coreProperties>
</file>