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65" windowWidth="15120" windowHeight="7950"/>
  </bookViews>
  <sheets>
    <sheet name="Лист1" sheetId="2" r:id="rId1"/>
    <sheet name="Лист3" sheetId="3" r:id="rId2"/>
  </sheets>
  <calcPr calcId="145621"/>
</workbook>
</file>

<file path=xl/calcChain.xml><?xml version="1.0" encoding="utf-8"?>
<calcChain xmlns="http://schemas.openxmlformats.org/spreadsheetml/2006/main">
  <c r="Z16" i="2" l="1"/>
  <c r="Z20" i="2"/>
  <c r="Z24" i="2"/>
  <c r="Z28" i="2"/>
  <c r="Z32" i="2"/>
  <c r="Z36" i="2"/>
  <c r="Z40" i="2"/>
  <c r="Z44" i="2"/>
  <c r="Z48" i="2"/>
  <c r="Z52" i="2"/>
  <c r="Z56" i="2"/>
  <c r="Z60" i="2"/>
  <c r="Z64" i="2"/>
  <c r="X64" i="2"/>
  <c r="X63" i="2"/>
  <c r="Z63" i="2" s="1"/>
  <c r="X62" i="2"/>
  <c r="Z62" i="2" s="1"/>
  <c r="X61" i="2"/>
  <c r="Z61" i="2" s="1"/>
  <c r="X60" i="2"/>
  <c r="X59" i="2"/>
  <c r="Z59" i="2" s="1"/>
  <c r="X58" i="2"/>
  <c r="Z58" i="2" s="1"/>
  <c r="X57" i="2"/>
  <c r="Z57" i="2" s="1"/>
  <c r="X56" i="2"/>
  <c r="X55" i="2"/>
  <c r="Z55" i="2" s="1"/>
  <c r="X54" i="2"/>
  <c r="Z54" i="2" s="1"/>
  <c r="X53" i="2"/>
  <c r="Z53" i="2" s="1"/>
  <c r="X52" i="2"/>
  <c r="X51" i="2"/>
  <c r="Z51" i="2" s="1"/>
  <c r="X50" i="2"/>
  <c r="Z50" i="2" s="1"/>
  <c r="X49" i="2"/>
  <c r="Z49" i="2" s="1"/>
  <c r="X48" i="2"/>
  <c r="X47" i="2"/>
  <c r="Z47" i="2" s="1"/>
  <c r="X46" i="2"/>
  <c r="Z46" i="2" s="1"/>
  <c r="X45" i="2"/>
  <c r="Z45" i="2" s="1"/>
  <c r="X44" i="2"/>
  <c r="X43" i="2"/>
  <c r="Z43" i="2" s="1"/>
  <c r="X42" i="2"/>
  <c r="Z42" i="2" s="1"/>
  <c r="X41" i="2"/>
  <c r="Z41" i="2" s="1"/>
  <c r="X40" i="2"/>
  <c r="X39" i="2"/>
  <c r="Z39" i="2" s="1"/>
  <c r="X38" i="2"/>
  <c r="Z38" i="2" s="1"/>
  <c r="X37" i="2"/>
  <c r="Z37" i="2" s="1"/>
  <c r="X36" i="2"/>
  <c r="X35" i="2"/>
  <c r="Z35" i="2" s="1"/>
  <c r="X34" i="2"/>
  <c r="Z34" i="2" s="1"/>
  <c r="X33" i="2"/>
  <c r="Z33" i="2" s="1"/>
  <c r="X32" i="2"/>
  <c r="X31" i="2"/>
  <c r="Z31" i="2" s="1"/>
  <c r="X30" i="2"/>
  <c r="Z30" i="2" s="1"/>
  <c r="X29" i="2"/>
  <c r="Z29" i="2" s="1"/>
  <c r="X28" i="2"/>
  <c r="X27" i="2"/>
  <c r="Z27" i="2" s="1"/>
  <c r="X26" i="2"/>
  <c r="Z26" i="2" s="1"/>
  <c r="X25" i="2"/>
  <c r="Z25" i="2" s="1"/>
  <c r="X24" i="2"/>
  <c r="X23" i="2"/>
  <c r="Z23" i="2" s="1"/>
  <c r="X22" i="2"/>
  <c r="Z22" i="2" s="1"/>
  <c r="X21" i="2"/>
  <c r="Z21" i="2" s="1"/>
  <c r="X20" i="2"/>
  <c r="X19" i="2"/>
  <c r="Z19" i="2" s="1"/>
  <c r="X18" i="2"/>
  <c r="Z18" i="2" s="1"/>
  <c r="X17" i="2"/>
  <c r="Z17" i="2" s="1"/>
  <c r="X16" i="2"/>
  <c r="X15" i="2"/>
  <c r="Z15" i="2" s="1"/>
  <c r="X14" i="2"/>
  <c r="Z14" i="2" s="1"/>
  <c r="X13" i="2"/>
  <c r="Z13" i="2" s="1"/>
  <c r="X12" i="2"/>
  <c r="Z12" i="2" s="1"/>
  <c r="X11" i="2"/>
  <c r="Z11" i="2" s="1"/>
  <c r="X10" i="2"/>
  <c r="Z10" i="2" s="1"/>
  <c r="X9" i="2"/>
  <c r="Z9" i="2" s="1"/>
  <c r="X8" i="2"/>
  <c r="Z8" i="2" s="1"/>
  <c r="Z65" i="2" l="1"/>
</calcChain>
</file>

<file path=xl/sharedStrings.xml><?xml version="1.0" encoding="utf-8"?>
<sst xmlns="http://schemas.openxmlformats.org/spreadsheetml/2006/main" count="493" uniqueCount="215">
  <si>
    <t xml:space="preserve"> </t>
  </si>
  <si>
    <t>№ п/п</t>
  </si>
  <si>
    <t xml:space="preserve">Код
позиции
(PID) </t>
  </si>
  <si>
    <t>Код
ОКВЭД</t>
  </si>
  <si>
    <t>Програм-ма</t>
  </si>
  <si>
    <t>Объект</t>
  </si>
  <si>
    <t xml:space="preserve">Наименование Продукции </t>
  </si>
  <si>
    <t>ГОСТ, ТУ, ОСТ опросный лист  и пр.</t>
  </si>
  <si>
    <t>Производитель</t>
  </si>
  <si>
    <t>Страна происхождения товара</t>
  </si>
  <si>
    <t>Ед. изм.</t>
  </si>
  <si>
    <t>Кол-во всего</t>
  </si>
  <si>
    <t>Реквизиты получателя</t>
  </si>
  <si>
    <t>51.44.4</t>
  </si>
  <si>
    <t>52.33.2</t>
  </si>
  <si>
    <t>24.51.4</t>
  </si>
  <si>
    <t>РЭН</t>
  </si>
  <si>
    <t>Губка меламиновая  2 шт/уп., размер 7,5 х 11 см.</t>
  </si>
  <si>
    <t>Универсально чистящее средство «Санфор универсал», во флаконе объемом 750 мл.</t>
  </si>
  <si>
    <t>Средство дезинфицирующее «Миксамин». Объем-1 л.</t>
  </si>
  <si>
    <t>Жидкость для мытья посуды «Fairy «Нежные руки: ромашка+глицерин» (500 мл)</t>
  </si>
  <si>
    <t>Средство против известковых отложений ''FROSСH Essig Reiniger'', 1000 мл.</t>
  </si>
  <si>
    <t>Концентрат  ANIKA Alfa-60 для чистки бассейнов от извествковых отложений. Препарат для чистки ванны бассейна и чаши фонтана. Эффективно против грязи, ржавчины и известковых отложений на кафеле и др. керамике, др. кислотостойких поверхностях. Применимо на хромированных поверхностях краткосрочно и в сильно разбавленном виде. Канистра 5л</t>
  </si>
  <si>
    <t>Салфетка-губка (65 % целюлозы 35% хлопка). Размер 18х20 см. Толщина 2,5 мм</t>
  </si>
  <si>
    <t>Бумага туалетная рулонная «Katrin Classic Toilet 400», 2-слойная мягкая туалетная бумага в стандартных рулонах.</t>
  </si>
  <si>
    <t>Салфетка «Микро Тафф Плюс» Vileda (Виледа), вязанное микроволокно. Состав: 80% полиэстер и 20% полиамид, размер 38х38 см, вес 30 г, толщина 1,5 мм, цвет - ассорти. Выдерживает  150 машинных стирок. Устойчива к воздействию кислой среды. Максимальный объем впитывания – 165 мл.</t>
  </si>
  <si>
    <t>Освежитель воздуха ''Chirton альпийская свежесть'', 300 мл.</t>
  </si>
  <si>
    <t>Шампунь для ковров и мебельной обивки «TASKI TAPI SHAMPOO», 5 л. Только для профессионального использования.</t>
  </si>
  <si>
    <t>Мыло детское, туалетное (100 гр)</t>
  </si>
  <si>
    <t>Крем для обуви, «HEUTE,» бесцветный, для аппаратов и машинок для чистки обуви.- Heute (Германия), 1 л.</t>
  </si>
  <si>
    <t>Освежитель воздуха Glade Антитабак. Объем 300 мл.</t>
  </si>
  <si>
    <t>Моющее средство ''Баги Акрилан'', спрей, 750 мл, для чистки и обновления душевых кабин, акриловых ванн, джакузи, бассейнов.</t>
  </si>
  <si>
    <t>Скатерть бумажная «Aster Creative». Однослойная, ламинированная, цветная, однотонная. Размер 120х200 см. Цвет - белый, желтый.</t>
  </si>
  <si>
    <t xml:space="preserve">Полотенца для кухни в рулоне «Tork», 2-х слойное, в рулоне 20,4 м, ширина рулона 21,2 см., 100% целлюлозы. В одном рулоне - 90 листов. </t>
  </si>
  <si>
    <t>Универсальное чистящее средство «Cillit Bang Power Cleaner Grime &amp; Lime», 750 мл.</t>
  </si>
  <si>
    <t>«TASKI Tapi Gum», средство для удаления жевательной резинки, 0,5 л, спрей. Состав: алифатитические углеводороды &gt; 30%. Только для профессионального использования.</t>
  </si>
  <si>
    <t>Кумкумит, бутылка, 0,55 л. концентрированное средство (для удаления водного камня и ржавчины с чайников, кранов, душевых кабин, бассейнов и других поверхностей).</t>
  </si>
  <si>
    <t>Чистящее и моющее средство по уходу за мебелью ''Полироль-антипыль'' Pronto. Объем 250 мл.</t>
  </si>
  <si>
    <t xml:space="preserve">Артикул: 02.03.05.28420 </t>
  </si>
  <si>
    <t>Артикул производителя: 150005</t>
  </si>
  <si>
    <t>ТУ 2383-182-70864601-2008</t>
  </si>
  <si>
    <t>ТУ 9392-017-18116909-2009</t>
  </si>
  <si>
    <t>ГОСТ Р 51021-97, арт. 138528</t>
  </si>
  <si>
    <t>ГОСТ Р 52354-2005, арт. производителя - ГП 11СТ Merida</t>
  </si>
  <si>
    <t>Артикул производителя: 100291</t>
  </si>
  <si>
    <t>Артикул 701-357</t>
  </si>
  <si>
    <t>Артикул 116756</t>
  </si>
  <si>
    <t>ГОСТ Р 52354-2005, Артикул - 471113</t>
  </si>
  <si>
    <t>Артикул 236947</t>
  </si>
  <si>
    <t>Артикул производителя: 366</t>
  </si>
  <si>
    <t>ГОСТ Р 52345-2005</t>
  </si>
  <si>
    <t>арт. Производителя N95319</t>
  </si>
  <si>
    <t xml:space="preserve">Артикул производителя: 111684/80442 </t>
  </si>
  <si>
    <t>ГОСТ Р 51696-2000, ГОСТ Р51697-2000</t>
  </si>
  <si>
    <t>Артикул 1008078</t>
  </si>
  <si>
    <t>ТУ 2382-02804831040-2004</t>
  </si>
  <si>
    <t>Артикул производителя: 505-0500</t>
  </si>
  <si>
    <t>ТУ 5463-001-93682727-2008</t>
  </si>
  <si>
    <t>Артикул производителя: 111952 - голубой 111955 - желтый 111954 - зеленый 111953 - красный</t>
  </si>
  <si>
    <t>ТУ 2389-001-87957643-2009</t>
  </si>
  <si>
    <t>ТУ 2383-020-18461799-2007</t>
  </si>
  <si>
    <t>Артикул 1008074</t>
  </si>
  <si>
    <t>ТУ 2381-013-04831040-99</t>
  </si>
  <si>
    <t>Артикул производителя: G11735</t>
  </si>
  <si>
    <t>Артикул производителя: КБ0650</t>
  </si>
  <si>
    <t>Артикул производителя: 100253 - голубой 100256 - желтый 100255 - зеленый 100254 - красный</t>
  </si>
  <si>
    <t>Артикул производителя: XE004500452</t>
  </si>
  <si>
    <t>ГОСТ Р 51696-2000</t>
  </si>
  <si>
    <t>ГОСТ Р 018-5</t>
  </si>
  <si>
    <t>ГОСТ Р 28546-2002</t>
  </si>
  <si>
    <t>Артикул производителя: 583037</t>
  </si>
  <si>
    <t>ТУ 2382-073-00204300-97; арт. производителя - 0000144</t>
  </si>
  <si>
    <t>Артикул 113</t>
  </si>
  <si>
    <t>Артикул производителя: 1120995050 HSM</t>
  </si>
  <si>
    <t>Артикул производителя: V7514803</t>
  </si>
  <si>
    <t>Артикул производителя: 18-001</t>
  </si>
  <si>
    <t>Артикул производителя: 1410995000 HSM</t>
  </si>
  <si>
    <t>Артикул производителя: 1452995000 HSM</t>
  </si>
  <si>
    <t>арт. Производителя 403561</t>
  </si>
  <si>
    <t>ГОСТ Р 51696-2000, арт. производителя: 301077</t>
  </si>
  <si>
    <t>Артикул 1008075</t>
  </si>
  <si>
    <t>Артикул: 26313962</t>
  </si>
  <si>
    <t>Артикул производителя: 1330995000 HSM</t>
  </si>
  <si>
    <t>Артикул 162104, 162100</t>
  </si>
  <si>
    <t>арт. Производителя 90946</t>
  </si>
  <si>
    <t xml:space="preserve">Артикул производителя: 3469983 </t>
  </si>
  <si>
    <t>ТУ 2383-010-45751577-04</t>
  </si>
  <si>
    <t>Артикул производителя: А0003743</t>
  </si>
  <si>
    <t>Артикул 330694</t>
  </si>
  <si>
    <t>ТУ 2382-106-00209645-2002</t>
  </si>
  <si>
    <t>Артикул 98108</t>
  </si>
  <si>
    <t>Артикул производителя: 144299500 HSM</t>
  </si>
  <si>
    <t>упаковка</t>
  </si>
  <si>
    <t>шт</t>
  </si>
  <si>
    <t>рулон</t>
  </si>
  <si>
    <t>Примечание:</t>
  </si>
  <si>
    <t xml:space="preserve">Трио-Гель (Trio-Gel)   0,75л, универсал чистящий гель.
 Универсальный чистящий гель, для чистки , отбеливания и дезинфекции санузлов, раковин, кафеля, фаянса , 
пластика и др. щелочестойких поверхностей.
</t>
  </si>
  <si>
    <t>Крем-мыло «CREMONA» жемчужное, 5 л, канистра, обладает увлажняющими и смягчающими свойствами, препятствует появлению трещин на коже, цвет - белый.</t>
  </si>
  <si>
    <t>Баллон сменный для автоматического освежителя воздуха «DISCOVER», 320 мл Сменный баллон для автоматических освежителей воздуха рассчитан  на 3000 нажатий (2 месяца работы при интервале 15 мин/день). Аромат - в ассортименте на усмотрение заказчика. Производитель: Турция.</t>
  </si>
  <si>
    <t>Мыло жидкое «Dove» (0,25 л, флакон с дозатором), отсутствие щёлочи в составе; нейтральный уровень PH; 1/4 увлажняющего крема.</t>
  </si>
  <si>
    <t>Жидкий пятновыводитель Vanish, 1 л, применяется как для цветного, так и для белого белья, не содержит хлор, содержит кислородосодержащий отбеливатель.</t>
  </si>
  <si>
    <t>G 505 Metapol», 500 мл, полироль для металлов, не содержащая кислот, для поверхностей из нержавеющей стали, никеля, латуни, бронзы, меди, хрома, алюминия, а также для анодированного алюминия. Идеалено подходит для синтетических материалов, стекла, керамики.</t>
  </si>
  <si>
    <t>Жидкость для мытья полов «HELP», концентрат, 1000 мл, подходит для мытья ламината, кафеля, линолеума и деревянных поверхностей.</t>
  </si>
  <si>
    <t>Крем-мыло «Dove», кусок, 135 г, мягкое очищающее средство, которое на 1/4 состоит из увлажняющего крема и не содержит щелочи.</t>
  </si>
  <si>
    <t>Порошок стиральный «Persil Автомат»: упаковка – плотный полиэтиленовый пакет; вес упаковки - 3 кг, средство моющее синтетическое универсальное для стирки в автоматических стиральных машинах; содержит смягчающие воду вещества, защищающие стиральную машину.</t>
  </si>
  <si>
    <t>Салфетка хозяйственная для стекол Vileda Professional «КвикСтар Микро», размер 38х40 см, вес 21 г, толщина 0,7 мм, в 4 цветах. Состав - микроволокно 70% полиэстер, 30% полиамид. Используется для ухода за стеклами, зеркалами, хромированной /никелированной фурнитурой, оргтехникой.</t>
  </si>
  <si>
    <t>Чистящий крем «Cif»(Сиф) Актив Лимон, 500 г, эффективно справляется с сильными загрязнениями, не повреждая и не царапая поверхность.</t>
  </si>
  <si>
    <t>«ACE», 1 л, отбеливатель жидкий для использования в автоматических стиральных машинах и ручной стирки. Состав: &lt; 5% хлоросодержащие отбеливатели, отдушка нейтральная, слабо выраженный запах хлора.</t>
  </si>
  <si>
    <t>Концентрированное универсальное моющее средство ''ПРОГРЕСС'', 5 л, канистра, для мытья посуды, кухонной мебели, холодильников, пола, стен и других поверхностей. Состав: очищенная вода, оптимизированная смесь анионных ПАВ, комплексообразователь, модификатор.</t>
  </si>
  <si>
    <t>Крем-мыло «Dove», кусок, 75 г, мягкое очищающее средство, которое на 1/4 состоит из увлажняющего крема и не содержит щелочи.</t>
  </si>
  <si>
    <t>Кондиционер для белья «Vernel 'Свежий бриз'' концентрированный, 2л. Подходит для всех видов тканей.</t>
  </si>
  <si>
    <t>Средство для чистки ковров и мягкой мебели 500 мл UNiCUM, концентрированное средство для комплексной чистки ковров, ковровых покрытий, обивки мягкой мебели. Легко удаляет повседневные загрязнения, нейтрализует неприятные запахи, удаляет пятна и восстанавливает яркость красок. После обработки средством остается нанослой, защищающий от проникновения загрязнений и облегчающий последующие очистки.</t>
  </si>
  <si>
    <t>Приложение № 1</t>
  </si>
  <si>
    <t>Косметические салфетки Zewa (Зева) Фэмили (в упаковке 90 шт.) - Трехслойные платки в коробках с мягкой, но прочной текстурой.
Состав: 100% первичная целлюлоза.</t>
  </si>
  <si>
    <t>Средство для мытья посуды в посудомоечных машин «Calgonit Finish all in 1 powerball», в упаковке 14 таблеток. Вес упаковки: 288 г.</t>
  </si>
  <si>
    <t>Полотенца в рулонах для сенсорного диспенсера Tork H12  19,5см., 2х-слойная, 572 м., 143 м., 6 рулонов в коробе.</t>
  </si>
  <si>
    <t>Губка для мытья посуды с выемкой для пальцев 3М Scotch-Brite, 7 х 9 см, 8 шт. в уп.</t>
  </si>
  <si>
    <t>Бумага туалетная «Tork Premium», 3-х слойная с тисненим ''тюльпан''. Цвет: белый с тиснением. Размер листа 12,5x9,6 см. Длина рулона 24.5 м.</t>
  </si>
  <si>
    <t>Пакеты (пластиковые мешки) для уничтожителя HSM 450.2 Производитель: HSM Страна: Германия Кол-во пакетов в упаковке: 50 шт.</t>
  </si>
  <si>
    <t>Пакеты (пластиковые мешки) для уничтожителя HSM 225.2-386.2 Производитель: HSM Страна: Германия Кол-во пакетов в упаковке: 100 шт.</t>
  </si>
  <si>
    <t>Флисовый фильтр (мешок), 8 л, для пылесоса «Taski Vento 8», 10 шт. в уп.</t>
  </si>
  <si>
    <t>Пакеты (пластиковые мешки) для уничтожителя HSM 104.3-105.3-108.2-SECURIO B24 Производитель: HSM Страна: Германия Кол-во пакетов в упаковке: 100 шт.</t>
  </si>
  <si>
    <t>Пакет для мусора EXTRA, PACLAN, белые, объем 25 л, 20 шт. в рулоне, 50 х 60 см, HDPE 11 мкм.</t>
  </si>
  <si>
    <t>Защитное полимерное покрытие Pro-Brite, 5 л. Препарат для защиты полов от истирания в помещениях различного назначения. Рекомендуется для полов в кабинетах, офисах, комнатах ожидания и др. местах.</t>
  </si>
  <si>
    <t>Пакеты для мусора ПРОФИ, черные, плотные, объем 120 л, размер 70 х 110 см, плотность 70 мкм.</t>
  </si>
  <si>
    <t>шт.</t>
  </si>
  <si>
    <t>Бумажные покрытия для индивидуальной гигиенической и санитарной защиты, MERIDA (100 шт. в уп.)</t>
  </si>
  <si>
    <t>Средство для мытья стекол Help "Свежий озон" (с курком, 500 мл, отдушки в ассортименте)</t>
  </si>
  <si>
    <t>Пакеты (пластиковые мешки) для уничтожителя HSM 390.3-411.2-412.2 Производитель: HSM Страна: Германия Кол-во пакетов в упаковке: 100 шт.</t>
  </si>
  <si>
    <t>Кислородосодержащий отбеливатель ''Персоль''. Без отдушки, 200 гр.</t>
  </si>
  <si>
    <t>Пакеты (пластиковые мешки) для уничтожителя HSM 125.2-SECURIO B32 Производитель: HSM Страна: Германия Кол-во пакетов в упаковке: 100 шт.</t>
  </si>
  <si>
    <t>Период поставки 2016 г.</t>
  </si>
  <si>
    <t>январь 2016</t>
  </si>
  <si>
    <t>февраль 2016</t>
  </si>
  <si>
    <t>март 2016</t>
  </si>
  <si>
    <t>апрель 2016</t>
  </si>
  <si>
    <t>май 2016</t>
  </si>
  <si>
    <t>июнь 2016</t>
  </si>
  <si>
    <t>июль 2016</t>
  </si>
  <si>
    <t>август 2016</t>
  </si>
  <si>
    <t>сентябрь 2016</t>
  </si>
  <si>
    <t>октябрь 2016</t>
  </si>
  <si>
    <t>ноябрь 2016</t>
  </si>
  <si>
    <t>декабрь 2016</t>
  </si>
  <si>
    <t>Полотенца бумажные листовые «Tork C-fold», 2-слойные, белые с тиснением. В упаковке 120 листов. Размер листа: 24 х 27,5 см. Размер упаковки: 24 х 9,5 х 12 см.</t>
  </si>
  <si>
    <t xml:space="preserve">к документации о закупке 
"Информация о предмете закупки"  </t>
  </si>
  <si>
    <t>наименование лота</t>
  </si>
  <si>
    <t>Код ОКДП</t>
  </si>
  <si>
    <t>-</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</si>
  <si>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(499)799-88-37</t>
  </si>
  <si>
    <t>Начальная (максимальная) цена за ед. продукции, без учета НДС с учетом транспортных расходов, руб.</t>
  </si>
  <si>
    <t>Сумма Продукции без НДС</t>
  </si>
  <si>
    <t>Вид транспорта (доставка)</t>
  </si>
  <si>
    <t>Доставка поставщика</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</si>
  <si>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(499)799-88-38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</si>
  <si>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(499)799-88-39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</si>
  <si>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</si>
  <si>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</si>
  <si>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</si>
  <si>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(499)799-88-43</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</si>
  <si>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(499)799-88-44</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</si>
  <si>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(499)799-88-45</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</si>
  <si>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(499)799-88-46</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</si>
  <si>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(499)799-88-47</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</si>
  <si>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</si>
  <si>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(499)799-88-49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</si>
  <si>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</si>
  <si>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</si>
  <si>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</si>
  <si>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(499)799-88-53</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</si>
  <si>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(499)799-88-54</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</si>
  <si>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(499)799-88-55</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</si>
  <si>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(499)799-88-56</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</si>
  <si>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(499)799-88-57</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</si>
  <si>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</si>
  <si>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(499)799-88-59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</si>
  <si>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</si>
  <si>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</si>
  <si>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</si>
  <si>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(499)799-88-63</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</si>
  <si>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(499)799-88-64</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</si>
  <si>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(499)799-88-65</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</si>
  <si>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(499)799-88-66</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</si>
  <si>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(499)799-88-67</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</si>
  <si>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</si>
  <si>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(499)799-88-69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</si>
  <si>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</si>
  <si>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</si>
  <si>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</si>
  <si>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(499)799-88-73</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</si>
  <si>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(499)799-88-74</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</si>
  <si>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(499)799-88-75</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</si>
  <si>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(499)799-88-76</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</si>
  <si>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(499)799-88-77</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</si>
  <si>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</si>
  <si>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(499)799-88-79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</si>
  <si>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</si>
  <si>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</si>
  <si>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</si>
  <si>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(499)799-88-83</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</si>
  <si>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(499)799-88-84</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</si>
  <si>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(499)799-88-85</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</si>
  <si>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(499)799-88-86</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</si>
  <si>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(499)799-88-87</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</si>
  <si>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(499)799-88-88</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</si>
  <si>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(499)799-88-89</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</si>
  <si>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(499)799-88-90</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</si>
  <si>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(499)799-88-91</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</si>
  <si>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(499)799-88-92</t>
  </si>
  <si>
    <t>Грузополучатель: ООО «ТЭС», ОГРН 1026300529210, ОКПО 54049646, ИНН 6311049306, КПП 631101001_x000D_
Адрес: 119180 г. Москва, ул. Большая Полянка, д. 57_x000D_
Конт.тел.Исп.: Попов Владимир Михайлович, раб. 
(499)799-88-93</t>
  </si>
  <si>
    <t>Лот № 41-10.2015 «Поставка бытовой химии и хозяйственных товаров»</t>
  </si>
  <si>
    <t>Итого общая стоимость лота:</t>
  </si>
  <si>
    <t>Тряпки для мытья пола микрофибра (размер 60x50 см), нетканный материал.супервпитывающая тряпка для влажной уборки пола. Обладает свойством втягивать грязь и жир - работает как &lt;сухой&gt; пылесос. Чистит и полирует поверхность. Впитывает гораздо больше воды, чем обычная ткань. Не царапает поверхность. Не оставляет после себя волокон. Не линяет, не скатывается, не рвется. Быстро высыхает после стирки. Идеально для многократного применения.  Салфетка позволяет удалять загрязнения без применения химических средств. В упаковке: 1 шт.</t>
  </si>
  <si>
    <t xml:space="preserve">Очиститель -полироль OLEX-2 Bronze Cleaner 0,5л  для меди, бронзы  , для чистки и полировки поверхностей из меди и её сплавов. Состав: 
ПАВ, комбинация кислот, абразив, вода. Пастообразный сильнокислотный препарат. Эффективно против окислов, минеральных налётов и отложений, масел, жиров и жирных отпечатков пальцев на меди, латуни, бронзе, нержавеющей стали и др. </t>
  </si>
  <si>
    <t>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 подтверждающих соответствие качества товара Российским стандартам в системе ГОСТ – 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</si>
</sst>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17" x14ac:knownFonts="1">
    <font>
      <sz val="11"/>
      <color theme="1"/>
      <name val="Calibri"/>
      <family val="2"/>
      <charset val="204"/>
      <scheme val="minor"/>
    </font>
    <font>
      <sz val="11"/>
      <color indexed="8"/>
      <name val="Franklin Gothic Book"/>
      <family val="2"/>
      <charset val="204"/>
    </font>
    <font>
      <b/>
      <sz val="10"/>
      <color indexed="8"/>
      <name val="Franklin Gothic Book"/>
      <family val="2"/>
      <charset val="204"/>
    </font>
    <font>
      <sz val="10"/>
      <name val="Arial Cyr"/>
      <charset val="204"/>
    </font>
    <font>
      <sz val="10"/>
      <color indexed="8"/>
      <name val="Franklin Gothic Book"/>
      <family val="2"/>
      <charset val="204"/>
    </font>
    <font>
      <b/>
      <sz val="12"/>
      <color indexed="8"/>
      <name val="Franklin Gothic Book"/>
      <family val="2"/>
      <charset val="204"/>
    </font>
    <font>
      <sz val="8"/>
      <color indexed="8"/>
      <name val="Franklin Gothic Book"/>
      <family val="2"/>
      <charset val="204"/>
    </font>
    <font>
      <sz val="16"/>
      <color indexed="8"/>
      <name val="Franklin Gothic Book"/>
      <family val="2"/>
      <charset val="204"/>
    </font>
    <font>
      <sz val="8"/>
      <color theme="1"/>
      <name val="Calibri"/>
      <family val="2"/>
      <charset val="204"/>
      <scheme val="minor"/>
    </font>
    <font>
      <sz val="12"/>
      <color indexed="8"/>
      <name val="Franklin Gothic Book"/>
      <family val="2"/>
      <charset val="204"/>
    </font>
    <font>
      <sz val="12"/>
      <color theme="1"/>
      <name val="Franklin Gothic Book"/>
      <family val="2"/>
      <charset val="204"/>
    </font>
    <font>
      <b/>
      <sz val="12"/>
      <name val="Franklin Gothic Book"/>
      <family val="2"/>
      <charset val="204"/>
    </font>
    <font>
      <sz val="12"/>
      <name val="Franklin Gothic Book"/>
      <family val="2"/>
      <charset val="204"/>
    </font>
    <font>
      <sz val="12"/>
      <color rgb="FF000000"/>
      <name val="Franklin Gothic Book"/>
      <family val="2"/>
      <charset val="204"/>
    </font>
    <font>
      <b/>
      <sz val="14"/>
      <color theme="1"/>
      <name val="Franklin Gothic Book"/>
      <family val="2"/>
      <charset val="204"/>
    </font>
    <font>
      <sz val="11"/>
      <color theme="1"/>
      <name val="Franklin Gothic Book"/>
      <family val="2"/>
      <charset val="204"/>
    </font>
    <font>
      <i/>
      <sz val="10"/>
      <color theme="1"/>
      <name val="Franklin Gothic Book"/>
      <family val="2"/>
      <charset val="204"/>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xf numFmtId="0" fontId="3" fillId="0" borderId="0"/>
  </cellStyleXfs>
  <cellXfs count="84">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164" fontId="1" fillId="0" borderId="0" xfId="0" applyNumberFormat="1" applyFont="1" applyAlignment="1">
      <alignment horizontal="center"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7" fillId="0" borderId="0" xfId="0" applyFont="1" applyAlignment="1">
      <alignment horizontal="center" vertical="center"/>
    </xf>
    <xf numFmtId="164" fontId="7" fillId="0" borderId="0" xfId="0" applyNumberFormat="1" applyFont="1" applyAlignment="1">
      <alignment horizontal="center" vertical="center"/>
    </xf>
    <xf numFmtId="0" fontId="6" fillId="0" borderId="0" xfId="0" applyFont="1" applyAlignment="1">
      <alignment horizontal="center" vertical="center"/>
    </xf>
    <xf numFmtId="0" fontId="2" fillId="0" borderId="0" xfId="0" applyFont="1" applyAlignment="1">
      <alignment horizontal="left" vertical="center"/>
    </xf>
    <xf numFmtId="0" fontId="0" fillId="0" borderId="0" xfId="0" applyAlignment="1">
      <alignment horizontal="left" vertical="center"/>
    </xf>
    <xf numFmtId="0" fontId="8" fillId="0" borderId="0" xfId="0" applyFont="1" applyAlignment="1">
      <alignment horizontal="center" vertical="top"/>
    </xf>
    <xf numFmtId="164" fontId="6" fillId="0" borderId="0" xfId="0" applyNumberFormat="1" applyFont="1" applyAlignment="1">
      <alignment horizontal="center" vertical="top"/>
    </xf>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23" xfId="0" applyFont="1" applyBorder="1" applyAlignment="1">
      <alignment vertical="center" wrapText="1"/>
    </xf>
    <xf numFmtId="0" fontId="6" fillId="0" borderId="0" xfId="0" applyFont="1" applyAlignment="1">
      <alignment horizontal="center" vertical="center" wrapText="1"/>
    </xf>
    <xf numFmtId="0" fontId="2" fillId="0" borderId="0" xfId="0" applyFont="1" applyAlignment="1">
      <alignment horizontal="center" vertical="center"/>
    </xf>
    <xf numFmtId="0" fontId="0" fillId="2" borderId="0" xfId="0" applyFill="1" applyAlignment="1">
      <alignment horizontal="center" vertical="center"/>
    </xf>
    <xf numFmtId="0" fontId="9" fillId="0" borderId="17" xfId="0" applyFont="1" applyFill="1" applyBorder="1" applyAlignment="1">
      <alignment horizontal="center" vertical="center"/>
    </xf>
    <xf numFmtId="0" fontId="10" fillId="0" borderId="22" xfId="0" applyFont="1" applyBorder="1" applyAlignment="1">
      <alignment horizontal="center" vertical="center"/>
    </xf>
    <xf numFmtId="49" fontId="12" fillId="0" borderId="20" xfId="0" applyNumberFormat="1" applyFont="1" applyFill="1" applyBorder="1" applyAlignment="1">
      <alignment horizontal="center" vertical="center"/>
    </xf>
    <xf numFmtId="0" fontId="10" fillId="0" borderId="22" xfId="0" applyFont="1" applyBorder="1" applyAlignment="1">
      <alignment horizontal="left" vertical="center" wrapText="1"/>
    </xf>
    <xf numFmtId="0" fontId="10" fillId="0" borderId="22" xfId="0" applyFont="1" applyBorder="1" applyAlignment="1">
      <alignment horizontal="center" vertical="center" wrapText="1"/>
    </xf>
    <xf numFmtId="0" fontId="12" fillId="0" borderId="18" xfId="0" applyFont="1" applyFill="1" applyBorder="1" applyAlignment="1">
      <alignment horizontal="center" vertical="center"/>
    </xf>
    <xf numFmtId="0" fontId="9" fillId="0" borderId="21" xfId="0" applyFont="1" applyFill="1" applyBorder="1" applyAlignment="1">
      <alignment horizontal="center" vertical="center"/>
    </xf>
    <xf numFmtId="0" fontId="12" fillId="0" borderId="22" xfId="0" applyFont="1" applyFill="1" applyBorder="1" applyAlignment="1">
      <alignment horizontal="center" vertical="center"/>
    </xf>
    <xf numFmtId="0" fontId="13" fillId="0" borderId="0" xfId="0" applyFont="1" applyAlignment="1">
      <alignment horizontal="center" vertical="center"/>
    </xf>
    <xf numFmtId="0" fontId="9" fillId="2" borderId="21" xfId="0" applyFont="1" applyFill="1" applyBorder="1" applyAlignment="1">
      <alignment horizontal="center" vertical="center"/>
    </xf>
    <xf numFmtId="0" fontId="10" fillId="2" borderId="22" xfId="0" applyFont="1" applyFill="1" applyBorder="1" applyAlignment="1">
      <alignment horizontal="center" vertical="center"/>
    </xf>
    <xf numFmtId="0" fontId="10" fillId="2" borderId="22" xfId="0" applyFont="1" applyFill="1" applyBorder="1" applyAlignment="1">
      <alignment horizontal="left" vertical="center" wrapText="1"/>
    </xf>
    <xf numFmtId="0" fontId="10" fillId="2" borderId="22" xfId="0" applyFont="1" applyFill="1" applyBorder="1" applyAlignment="1">
      <alignment horizontal="center" vertical="center" wrapText="1"/>
    </xf>
    <xf numFmtId="0" fontId="12" fillId="2" borderId="22" xfId="0" applyFont="1" applyFill="1" applyBorder="1" applyAlignment="1">
      <alignment horizontal="center" vertical="center"/>
    </xf>
    <xf numFmtId="0" fontId="15" fillId="0" borderId="0" xfId="0" applyFont="1" applyAlignment="1">
      <alignment vertical="center"/>
    </xf>
    <xf numFmtId="49" fontId="11" fillId="3" borderId="13" xfId="0" applyNumberFormat="1" applyFont="1" applyFill="1" applyBorder="1" applyAlignment="1">
      <alignment horizontal="center" vertical="center" textRotation="90" wrapText="1"/>
    </xf>
    <xf numFmtId="49" fontId="11" fillId="3" borderId="14" xfId="0" applyNumberFormat="1" applyFont="1" applyFill="1" applyBorder="1" applyAlignment="1">
      <alignment horizontal="center" vertical="center" textRotation="90" wrapText="1"/>
    </xf>
    <xf numFmtId="49" fontId="11" fillId="3" borderId="15" xfId="0" applyNumberFormat="1" applyFont="1" applyFill="1" applyBorder="1" applyAlignment="1">
      <alignment horizontal="center" vertical="center" textRotation="90" wrapText="1"/>
    </xf>
    <xf numFmtId="0" fontId="5" fillId="3" borderId="13" xfId="0" applyNumberFormat="1" applyFont="1" applyFill="1" applyBorder="1" applyAlignment="1">
      <alignment horizontal="center" vertical="center" wrapText="1"/>
    </xf>
    <xf numFmtId="0" fontId="5" fillId="3" borderId="14" xfId="0" applyNumberFormat="1" applyFont="1" applyFill="1" applyBorder="1" applyAlignment="1">
      <alignment horizontal="center" vertical="center" wrapText="1"/>
    </xf>
    <xf numFmtId="0" fontId="5" fillId="3" borderId="16" xfId="0" applyFont="1" applyFill="1" applyBorder="1" applyAlignment="1">
      <alignment horizontal="center" vertical="center" wrapText="1"/>
    </xf>
    <xf numFmtId="0" fontId="12" fillId="0" borderId="19" xfId="0" applyNumberFormat="1" applyFont="1" applyFill="1" applyBorder="1" applyAlignment="1">
      <alignment horizontal="center" vertical="center" wrapText="1"/>
    </xf>
    <xf numFmtId="2" fontId="12" fillId="0" borderId="19" xfId="0" applyNumberFormat="1" applyFont="1" applyFill="1" applyBorder="1" applyAlignment="1">
      <alignment horizontal="center" vertical="center"/>
    </xf>
    <xf numFmtId="2" fontId="12" fillId="2" borderId="19" xfId="0" applyNumberFormat="1" applyFont="1" applyFill="1" applyBorder="1" applyAlignment="1">
      <alignment horizontal="center" vertical="center"/>
    </xf>
    <xf numFmtId="0" fontId="5" fillId="3" borderId="8" xfId="0" applyFont="1" applyFill="1" applyBorder="1" applyAlignment="1">
      <alignment horizontal="center" vertical="center" wrapText="1"/>
    </xf>
    <xf numFmtId="0" fontId="12" fillId="3" borderId="19" xfId="0" applyNumberFormat="1" applyFont="1" applyFill="1" applyBorder="1" applyAlignment="1">
      <alignment horizontal="center" vertical="center"/>
    </xf>
    <xf numFmtId="0" fontId="5" fillId="3" borderId="5" xfId="0" applyNumberFormat="1" applyFont="1" applyFill="1" applyBorder="1" applyAlignment="1">
      <alignment horizontal="center" vertical="center" wrapText="1"/>
    </xf>
    <xf numFmtId="0" fontId="5" fillId="3" borderId="6" xfId="0" applyFont="1" applyFill="1" applyBorder="1" applyAlignment="1">
      <alignment horizontal="center" vertical="center"/>
    </xf>
    <xf numFmtId="2" fontId="5" fillId="3" borderId="14" xfId="0" applyNumberFormat="1" applyFont="1" applyFill="1" applyBorder="1" applyAlignment="1">
      <alignment horizontal="center" vertical="center"/>
    </xf>
    <xf numFmtId="0" fontId="5" fillId="3" borderId="14" xfId="0" applyFont="1" applyFill="1" applyBorder="1" applyAlignment="1">
      <alignment horizontal="center" vertical="center"/>
    </xf>
    <xf numFmtId="0" fontId="14" fillId="0" borderId="0" xfId="0" applyFont="1" applyAlignment="1">
      <alignment horizontal="center"/>
    </xf>
    <xf numFmtId="0" fontId="16" fillId="0" borderId="25" xfId="0" applyFont="1" applyBorder="1" applyAlignment="1">
      <alignment horizontal="center" vertical="top"/>
    </xf>
    <xf numFmtId="0" fontId="5" fillId="3" borderId="3"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6" fillId="0" borderId="0" xfId="0" applyFont="1" applyAlignment="1">
      <alignment horizontal="center" vertical="center" wrapText="1"/>
    </xf>
    <xf numFmtId="0" fontId="5" fillId="3" borderId="2"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right"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5" fillId="3" borderId="6" xfId="0" applyFont="1" applyFill="1" applyBorder="1" applyAlignment="1">
      <alignment horizontal="right" vertical="center"/>
    </xf>
    <xf numFmtId="0" fontId="5" fillId="3" borderId="24" xfId="0" applyFont="1" applyFill="1" applyBorder="1" applyAlignment="1">
      <alignment horizontal="right" vertical="center"/>
    </xf>
    <xf numFmtId="0" fontId="9" fillId="0" borderId="0" xfId="0" applyFont="1" applyAlignment="1">
      <alignment horizontal="center" vertical="center"/>
    </xf>
    <xf numFmtId="0" fontId="9"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wrapText="1"/>
    </xf>
    <xf numFmtId="0" fontId="2" fillId="0" borderId="0" xfId="0" applyFont="1" applyBorder="1" applyAlignment="1">
      <alignment vertical="center" wrapText="1"/>
    </xf>
    <xf numFmtId="0" fontId="5" fillId="3" borderId="11" xfId="0" applyNumberFormat="1"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3" borderId="27" xfId="0" applyFont="1" applyFill="1" applyBorder="1" applyAlignment="1">
      <alignment horizontal="center" vertical="center" wrapText="1"/>
    </xf>
    <xf numFmtId="0" fontId="5" fillId="3" borderId="28"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5" fillId="0" borderId="0" xfId="0" applyFont="1" applyAlignment="1">
      <alignment horizontal="left" vertical="center"/>
    </xf>
  </cellXfs>
  <cellStyles count="2">
    <cellStyle name="Обычный"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8"/>
  <sheetViews>
    <sheetView tabSelected="1" zoomScale="55" zoomScaleNormal="55" workbookViewId="0">
      <selection activeCell="Y5" sqref="Y5:Y6"/>
    </sheetView>
  </sheetViews>
  <sheetFormatPr defaultRowHeight="15" x14ac:dyDescent="0.25"/>
  <cols>
    <col min="1" max="1" width="5.85546875" style="2" customWidth="1"/>
    <col min="2" max="2" width="16.42578125" style="2" customWidth="1"/>
    <col min="3" max="3" width="10.28515625" style="2" bestFit="1" customWidth="1"/>
    <col min="4" max="4" width="11.140625" style="13" customWidth="1"/>
    <col min="5" max="5" width="8" style="2" customWidth="1"/>
    <col min="6" max="6" width="12.5703125" style="2" customWidth="1"/>
    <col min="7" max="7" width="56.140625" style="10" customWidth="1"/>
    <col min="8" max="8" width="17.5703125" style="2" customWidth="1"/>
    <col min="9" max="9" width="11.28515625" style="2" customWidth="1"/>
    <col min="10" max="10" width="14.28515625" style="2" customWidth="1"/>
    <col min="11" max="11" width="13.42578125" style="2" customWidth="1"/>
    <col min="12" max="23" width="7.7109375" style="2" customWidth="1"/>
    <col min="24" max="24" width="14.85546875" style="2" customWidth="1"/>
    <col min="25" max="25" width="23.5703125" style="13" customWidth="1"/>
    <col min="26" max="26" width="19" style="13" customWidth="1"/>
    <col min="27" max="27" width="16.42578125" style="13" customWidth="1"/>
    <col min="28" max="28" width="65.85546875" style="11" customWidth="1"/>
    <col min="29" max="16384" width="9.140625" style="2"/>
  </cols>
  <sheetData>
    <row r="1" spans="1:28" ht="19.5" customHeight="1" x14ac:dyDescent="0.25">
      <c r="A1" s="15"/>
      <c r="B1" s="15"/>
      <c r="C1" s="15"/>
      <c r="D1" s="15"/>
      <c r="E1" s="15"/>
      <c r="F1" s="15"/>
      <c r="G1" s="15"/>
      <c r="H1" s="15"/>
      <c r="I1" s="15"/>
      <c r="J1" s="15"/>
      <c r="K1" s="15"/>
      <c r="L1" s="15"/>
      <c r="M1" s="15"/>
      <c r="N1" s="15"/>
      <c r="O1" s="15"/>
      <c r="P1" s="15"/>
      <c r="Q1" s="15"/>
      <c r="R1" s="15"/>
      <c r="S1" s="15"/>
      <c r="T1" s="15"/>
      <c r="U1" s="15"/>
      <c r="V1" s="15"/>
      <c r="W1" s="15"/>
      <c r="X1" s="64" t="s">
        <v>112</v>
      </c>
      <c r="Y1" s="64"/>
      <c r="Z1" s="64"/>
      <c r="AA1" s="64"/>
      <c r="AB1" s="64"/>
    </row>
    <row r="2" spans="1:28" s="13" customFormat="1" ht="19.5" customHeight="1" x14ac:dyDescent="0.35">
      <c r="A2" s="50" t="s">
        <v>210</v>
      </c>
      <c r="B2" s="50"/>
      <c r="C2" s="50"/>
      <c r="D2" s="50"/>
      <c r="E2" s="50"/>
      <c r="F2" s="50"/>
      <c r="G2" s="50"/>
      <c r="H2" s="50"/>
      <c r="I2" s="15"/>
      <c r="J2" s="15"/>
      <c r="K2" s="15"/>
      <c r="L2" s="15"/>
      <c r="M2" s="15"/>
      <c r="N2" s="15"/>
      <c r="O2" s="15"/>
      <c r="P2" s="15"/>
      <c r="Q2" s="15"/>
      <c r="R2" s="15"/>
      <c r="S2" s="15"/>
      <c r="T2" s="15"/>
      <c r="U2" s="15"/>
      <c r="V2" s="64" t="s">
        <v>145</v>
      </c>
      <c r="W2" s="64"/>
      <c r="X2" s="64"/>
      <c r="Y2" s="64"/>
      <c r="Z2" s="64"/>
      <c r="AA2" s="64"/>
      <c r="AB2" s="64"/>
    </row>
    <row r="3" spans="1:28" s="13" customFormat="1" ht="15.75" x14ac:dyDescent="0.25">
      <c r="A3" s="34"/>
      <c r="B3" s="51" t="s">
        <v>146</v>
      </c>
      <c r="C3" s="51"/>
      <c r="D3" s="51"/>
      <c r="E3" s="51"/>
      <c r="F3" s="51"/>
      <c r="G3" s="51"/>
      <c r="H3" s="51"/>
      <c r="I3" s="15"/>
      <c r="J3" s="15"/>
      <c r="K3" s="15"/>
      <c r="L3" s="15"/>
      <c r="M3" s="15"/>
      <c r="N3" s="15"/>
      <c r="O3" s="15"/>
      <c r="P3" s="15"/>
      <c r="Q3" s="15"/>
      <c r="R3" s="15"/>
      <c r="S3" s="15"/>
      <c r="T3" s="15"/>
      <c r="U3" s="15"/>
      <c r="V3" s="64"/>
      <c r="W3" s="64"/>
      <c r="X3" s="64"/>
      <c r="Y3" s="64"/>
      <c r="Z3" s="64"/>
      <c r="AA3" s="64"/>
      <c r="AB3" s="64"/>
    </row>
    <row r="4" spans="1:28" ht="20.25" customHeight="1" thickBot="1" x14ac:dyDescent="0.3">
      <c r="A4" s="16"/>
      <c r="B4" s="16"/>
      <c r="C4" s="16"/>
      <c r="D4" s="16"/>
      <c r="E4" s="16"/>
      <c r="F4" s="16"/>
      <c r="G4" s="16"/>
      <c r="H4" s="16"/>
      <c r="I4" s="16"/>
      <c r="J4" s="16"/>
      <c r="K4" s="16"/>
      <c r="L4" s="16"/>
      <c r="M4" s="16"/>
      <c r="N4" s="16"/>
      <c r="O4" s="16"/>
      <c r="P4" s="16"/>
      <c r="Q4" s="16"/>
      <c r="R4" s="16"/>
      <c r="S4" s="16"/>
      <c r="T4" s="16"/>
      <c r="U4" s="16"/>
      <c r="V4" s="16"/>
      <c r="W4" s="16"/>
      <c r="X4" s="16"/>
      <c r="Y4" s="16"/>
      <c r="Z4" s="77"/>
      <c r="AA4" s="16"/>
      <c r="AB4" s="16"/>
    </row>
    <row r="5" spans="1:28" ht="15.75" customHeight="1" thickBot="1" x14ac:dyDescent="0.3">
      <c r="A5" s="60" t="s">
        <v>1</v>
      </c>
      <c r="B5" s="55" t="s">
        <v>2</v>
      </c>
      <c r="C5" s="55" t="s">
        <v>3</v>
      </c>
      <c r="D5" s="52" t="s">
        <v>147</v>
      </c>
      <c r="E5" s="52" t="s">
        <v>4</v>
      </c>
      <c r="F5" s="52" t="s">
        <v>5</v>
      </c>
      <c r="G5" s="55" t="s">
        <v>6</v>
      </c>
      <c r="H5" s="52" t="s">
        <v>7</v>
      </c>
      <c r="I5" s="52" t="s">
        <v>8</v>
      </c>
      <c r="J5" s="52" t="s">
        <v>9</v>
      </c>
      <c r="K5" s="58" t="s">
        <v>10</v>
      </c>
      <c r="L5" s="65" t="s">
        <v>131</v>
      </c>
      <c r="M5" s="66"/>
      <c r="N5" s="66"/>
      <c r="O5" s="66"/>
      <c r="P5" s="66"/>
      <c r="Q5" s="66"/>
      <c r="R5" s="66"/>
      <c r="S5" s="66"/>
      <c r="T5" s="66"/>
      <c r="U5" s="66"/>
      <c r="V5" s="66"/>
      <c r="W5" s="67"/>
      <c r="X5" s="68" t="s">
        <v>11</v>
      </c>
      <c r="Y5" s="79" t="s">
        <v>150</v>
      </c>
      <c r="Z5" s="81" t="s">
        <v>151</v>
      </c>
      <c r="AA5" s="44"/>
      <c r="AB5" s="52" t="s">
        <v>12</v>
      </c>
    </row>
    <row r="6" spans="1:28" ht="113.25" customHeight="1" thickBot="1" x14ac:dyDescent="0.3">
      <c r="A6" s="61"/>
      <c r="B6" s="56"/>
      <c r="C6" s="56"/>
      <c r="D6" s="53"/>
      <c r="E6" s="62"/>
      <c r="F6" s="62"/>
      <c r="G6" s="56"/>
      <c r="H6" s="53"/>
      <c r="I6" s="57"/>
      <c r="J6" s="57"/>
      <c r="K6" s="59"/>
      <c r="L6" s="35" t="s">
        <v>132</v>
      </c>
      <c r="M6" s="36" t="s">
        <v>133</v>
      </c>
      <c r="N6" s="37" t="s">
        <v>134</v>
      </c>
      <c r="O6" s="35" t="s">
        <v>135</v>
      </c>
      <c r="P6" s="36" t="s">
        <v>136</v>
      </c>
      <c r="Q6" s="37" t="s">
        <v>137</v>
      </c>
      <c r="R6" s="35" t="s">
        <v>138</v>
      </c>
      <c r="S6" s="36" t="s">
        <v>139</v>
      </c>
      <c r="T6" s="37" t="s">
        <v>140</v>
      </c>
      <c r="U6" s="35" t="s">
        <v>141</v>
      </c>
      <c r="V6" s="36" t="s">
        <v>142</v>
      </c>
      <c r="W6" s="37" t="s">
        <v>143</v>
      </c>
      <c r="X6" s="69"/>
      <c r="Y6" s="80"/>
      <c r="Z6" s="82"/>
      <c r="AA6" s="40" t="s">
        <v>152</v>
      </c>
      <c r="AB6" s="57"/>
    </row>
    <row r="7" spans="1:28" ht="17.25" thickBot="1" x14ac:dyDescent="0.3">
      <c r="A7" s="38">
        <v>1</v>
      </c>
      <c r="B7" s="39">
        <v>2</v>
      </c>
      <c r="C7" s="38">
        <v>3</v>
      </c>
      <c r="D7" s="39">
        <v>4</v>
      </c>
      <c r="E7" s="38">
        <v>5</v>
      </c>
      <c r="F7" s="39">
        <v>6</v>
      </c>
      <c r="G7" s="38">
        <v>7</v>
      </c>
      <c r="H7" s="39">
        <v>8</v>
      </c>
      <c r="I7" s="38">
        <v>9</v>
      </c>
      <c r="J7" s="39">
        <v>10</v>
      </c>
      <c r="K7" s="38">
        <v>11</v>
      </c>
      <c r="L7" s="39">
        <v>12</v>
      </c>
      <c r="M7" s="38">
        <v>13</v>
      </c>
      <c r="N7" s="39">
        <v>14</v>
      </c>
      <c r="O7" s="38">
        <v>15</v>
      </c>
      <c r="P7" s="39">
        <v>16</v>
      </c>
      <c r="Q7" s="38">
        <v>17</v>
      </c>
      <c r="R7" s="39">
        <v>18</v>
      </c>
      <c r="S7" s="38">
        <v>19</v>
      </c>
      <c r="T7" s="39">
        <v>20</v>
      </c>
      <c r="U7" s="38">
        <v>21</v>
      </c>
      <c r="V7" s="39">
        <v>22</v>
      </c>
      <c r="W7" s="38">
        <v>23</v>
      </c>
      <c r="X7" s="39">
        <v>24</v>
      </c>
      <c r="Y7" s="38">
        <v>25</v>
      </c>
      <c r="Z7" s="78">
        <v>26</v>
      </c>
      <c r="AA7" s="38">
        <v>27</v>
      </c>
      <c r="AB7" s="39">
        <v>28</v>
      </c>
    </row>
    <row r="8" spans="1:28" ht="82.5" x14ac:dyDescent="0.25">
      <c r="A8" s="20"/>
      <c r="B8" s="21">
        <v>5963904</v>
      </c>
      <c r="C8" s="21" t="s">
        <v>13</v>
      </c>
      <c r="D8" s="21">
        <v>2109364</v>
      </c>
      <c r="E8" s="21" t="s">
        <v>16</v>
      </c>
      <c r="F8" s="22" t="s">
        <v>148</v>
      </c>
      <c r="G8" s="23" t="s">
        <v>113</v>
      </c>
      <c r="H8" s="24" t="s">
        <v>38</v>
      </c>
      <c r="I8" s="25"/>
      <c r="J8" s="25"/>
      <c r="K8" s="21" t="s">
        <v>92</v>
      </c>
      <c r="L8" s="21">
        <v>75</v>
      </c>
      <c r="M8" s="21">
        <v>75</v>
      </c>
      <c r="N8" s="21">
        <v>75</v>
      </c>
      <c r="O8" s="21">
        <v>75</v>
      </c>
      <c r="P8" s="21">
        <v>75</v>
      </c>
      <c r="Q8" s="21">
        <v>75</v>
      </c>
      <c r="R8" s="21">
        <v>75</v>
      </c>
      <c r="S8" s="21">
        <v>75</v>
      </c>
      <c r="T8" s="21">
        <v>75</v>
      </c>
      <c r="U8" s="21">
        <v>75</v>
      </c>
      <c r="V8" s="21">
        <v>75</v>
      </c>
      <c r="W8" s="21">
        <v>75</v>
      </c>
      <c r="X8" s="45">
        <f>SUM(L8:W8)</f>
        <v>900</v>
      </c>
      <c r="Y8" s="42">
        <v>110.82</v>
      </c>
      <c r="Z8" s="42">
        <f>Y8*X8</f>
        <v>99738</v>
      </c>
      <c r="AA8" s="41" t="s">
        <v>153</v>
      </c>
      <c r="AB8" s="31" t="s">
        <v>149</v>
      </c>
    </row>
    <row r="9" spans="1:28" ht="82.5" x14ac:dyDescent="0.25">
      <c r="A9" s="26"/>
      <c r="B9" s="21">
        <v>5963905</v>
      </c>
      <c r="C9" s="21" t="s">
        <v>13</v>
      </c>
      <c r="D9" s="21">
        <v>1716541</v>
      </c>
      <c r="E9" s="21" t="s">
        <v>16</v>
      </c>
      <c r="F9" s="22" t="s">
        <v>148</v>
      </c>
      <c r="G9" s="23" t="s">
        <v>17</v>
      </c>
      <c r="H9" s="24" t="s">
        <v>39</v>
      </c>
      <c r="I9" s="27"/>
      <c r="J9" s="27"/>
      <c r="K9" s="21" t="s">
        <v>92</v>
      </c>
      <c r="L9" s="21">
        <v>30</v>
      </c>
      <c r="M9" s="21">
        <v>30</v>
      </c>
      <c r="N9" s="21">
        <v>30</v>
      </c>
      <c r="O9" s="21">
        <v>30</v>
      </c>
      <c r="P9" s="21">
        <v>30</v>
      </c>
      <c r="Q9" s="21">
        <v>30</v>
      </c>
      <c r="R9" s="21">
        <v>30</v>
      </c>
      <c r="S9" s="21">
        <v>30</v>
      </c>
      <c r="T9" s="21">
        <v>30</v>
      </c>
      <c r="U9" s="21">
        <v>30</v>
      </c>
      <c r="V9" s="21">
        <v>30</v>
      </c>
      <c r="W9" s="21">
        <v>30</v>
      </c>
      <c r="X9" s="45">
        <f t="shared" ref="X9:X64" si="0">SUM(L9:W9)</f>
        <v>360</v>
      </c>
      <c r="Y9" s="42">
        <v>167.37</v>
      </c>
      <c r="Z9" s="42">
        <f t="shared" ref="Z9:Z64" si="1">Y9*X9</f>
        <v>60253.200000000004</v>
      </c>
      <c r="AA9" s="41" t="s">
        <v>153</v>
      </c>
      <c r="AB9" s="31" t="s">
        <v>154</v>
      </c>
    </row>
    <row r="10" spans="1:28" ht="82.5" x14ac:dyDescent="0.25">
      <c r="A10" s="26"/>
      <c r="B10" s="21">
        <v>5963906</v>
      </c>
      <c r="C10" s="21" t="s">
        <v>13</v>
      </c>
      <c r="D10" s="21">
        <v>2424872</v>
      </c>
      <c r="E10" s="21" t="s">
        <v>16</v>
      </c>
      <c r="F10" s="22" t="s">
        <v>148</v>
      </c>
      <c r="G10" s="23" t="s">
        <v>18</v>
      </c>
      <c r="H10" s="24" t="s">
        <v>40</v>
      </c>
      <c r="I10" s="27"/>
      <c r="J10" s="27"/>
      <c r="K10" s="21" t="s">
        <v>125</v>
      </c>
      <c r="L10" s="21">
        <v>84</v>
      </c>
      <c r="M10" s="21">
        <v>84</v>
      </c>
      <c r="N10" s="21">
        <v>84</v>
      </c>
      <c r="O10" s="21">
        <v>84</v>
      </c>
      <c r="P10" s="21">
        <v>84</v>
      </c>
      <c r="Q10" s="21">
        <v>84</v>
      </c>
      <c r="R10" s="21">
        <v>84</v>
      </c>
      <c r="S10" s="21">
        <v>84</v>
      </c>
      <c r="T10" s="21">
        <v>84</v>
      </c>
      <c r="U10" s="21">
        <v>84</v>
      </c>
      <c r="V10" s="21">
        <v>84</v>
      </c>
      <c r="W10" s="21">
        <v>84</v>
      </c>
      <c r="X10" s="45">
        <f t="shared" si="0"/>
        <v>1008</v>
      </c>
      <c r="Y10" s="42">
        <v>80.66</v>
      </c>
      <c r="Z10" s="42">
        <f t="shared" si="1"/>
        <v>81305.279999999999</v>
      </c>
      <c r="AA10" s="41" t="s">
        <v>153</v>
      </c>
      <c r="AB10" s="31" t="s">
        <v>155</v>
      </c>
    </row>
    <row r="11" spans="1:28" ht="82.5" x14ac:dyDescent="0.25">
      <c r="A11" s="26"/>
      <c r="B11" s="21">
        <v>5963908</v>
      </c>
      <c r="C11" s="21" t="s">
        <v>13</v>
      </c>
      <c r="D11" s="21">
        <v>2421740</v>
      </c>
      <c r="E11" s="21" t="s">
        <v>16</v>
      </c>
      <c r="F11" s="22" t="s">
        <v>148</v>
      </c>
      <c r="G11" s="23" t="s">
        <v>19</v>
      </c>
      <c r="H11" s="24" t="s">
        <v>41</v>
      </c>
      <c r="I11" s="27"/>
      <c r="J11" s="27"/>
      <c r="K11" s="21" t="s">
        <v>125</v>
      </c>
      <c r="L11" s="21">
        <v>3</v>
      </c>
      <c r="M11" s="21"/>
      <c r="N11" s="21"/>
      <c r="O11" s="21"/>
      <c r="P11" s="21"/>
      <c r="Q11" s="21"/>
      <c r="R11" s="21">
        <v>2</v>
      </c>
      <c r="S11" s="21"/>
      <c r="T11" s="21"/>
      <c r="U11" s="21"/>
      <c r="V11" s="21"/>
      <c r="W11" s="21"/>
      <c r="X11" s="45">
        <f t="shared" si="0"/>
        <v>5</v>
      </c>
      <c r="Y11" s="42">
        <v>646.41999999999996</v>
      </c>
      <c r="Z11" s="42">
        <f t="shared" si="1"/>
        <v>3232.1</v>
      </c>
      <c r="AA11" s="41" t="s">
        <v>153</v>
      </c>
      <c r="AB11" s="31" t="s">
        <v>156</v>
      </c>
    </row>
    <row r="12" spans="1:28" ht="82.5" x14ac:dyDescent="0.25">
      <c r="A12" s="26"/>
      <c r="B12" s="21">
        <v>5963910</v>
      </c>
      <c r="C12" s="21" t="s">
        <v>13</v>
      </c>
      <c r="D12" s="21">
        <v>2424852</v>
      </c>
      <c r="E12" s="21" t="s">
        <v>16</v>
      </c>
      <c r="F12" s="22" t="s">
        <v>148</v>
      </c>
      <c r="G12" s="23" t="s">
        <v>20</v>
      </c>
      <c r="H12" s="24" t="s">
        <v>42</v>
      </c>
      <c r="I12" s="27"/>
      <c r="J12" s="27"/>
      <c r="K12" s="21" t="s">
        <v>125</v>
      </c>
      <c r="L12" s="21">
        <v>41</v>
      </c>
      <c r="M12" s="21">
        <v>41</v>
      </c>
      <c r="N12" s="21">
        <v>41</v>
      </c>
      <c r="O12" s="21">
        <v>41</v>
      </c>
      <c r="P12" s="21">
        <v>41</v>
      </c>
      <c r="Q12" s="21">
        <v>41</v>
      </c>
      <c r="R12" s="21">
        <v>41</v>
      </c>
      <c r="S12" s="21">
        <v>41</v>
      </c>
      <c r="T12" s="21">
        <v>41</v>
      </c>
      <c r="U12" s="21">
        <v>41</v>
      </c>
      <c r="V12" s="21">
        <v>41</v>
      </c>
      <c r="W12" s="21">
        <v>41</v>
      </c>
      <c r="X12" s="45">
        <f t="shared" si="0"/>
        <v>492</v>
      </c>
      <c r="Y12" s="42">
        <v>103.68</v>
      </c>
      <c r="Z12" s="42">
        <f t="shared" si="1"/>
        <v>51010.560000000005</v>
      </c>
      <c r="AA12" s="41" t="s">
        <v>153</v>
      </c>
      <c r="AB12" s="31" t="s">
        <v>157</v>
      </c>
    </row>
    <row r="13" spans="1:28" ht="93" customHeight="1" x14ac:dyDescent="0.25">
      <c r="A13" s="26"/>
      <c r="B13" s="21">
        <v>5963915</v>
      </c>
      <c r="C13" s="21" t="s">
        <v>13</v>
      </c>
      <c r="D13" s="21">
        <v>2109369</v>
      </c>
      <c r="E13" s="21" t="s">
        <v>16</v>
      </c>
      <c r="F13" s="22" t="s">
        <v>148</v>
      </c>
      <c r="G13" s="23" t="s">
        <v>126</v>
      </c>
      <c r="H13" s="24" t="s">
        <v>43</v>
      </c>
      <c r="I13" s="27"/>
      <c r="J13" s="27"/>
      <c r="K13" s="21" t="s">
        <v>92</v>
      </c>
      <c r="L13" s="21">
        <v>50</v>
      </c>
      <c r="M13" s="21">
        <v>50</v>
      </c>
      <c r="N13" s="21">
        <v>50</v>
      </c>
      <c r="O13" s="21">
        <v>50</v>
      </c>
      <c r="P13" s="21">
        <v>50</v>
      </c>
      <c r="Q13" s="21">
        <v>50</v>
      </c>
      <c r="R13" s="21">
        <v>50</v>
      </c>
      <c r="S13" s="21">
        <v>50</v>
      </c>
      <c r="T13" s="21">
        <v>50</v>
      </c>
      <c r="U13" s="21">
        <v>50</v>
      </c>
      <c r="V13" s="21">
        <v>50</v>
      </c>
      <c r="W13" s="21">
        <v>50</v>
      </c>
      <c r="X13" s="45">
        <f t="shared" si="0"/>
        <v>600</v>
      </c>
      <c r="Y13" s="42">
        <v>229.44</v>
      </c>
      <c r="Z13" s="42">
        <f t="shared" si="1"/>
        <v>137664</v>
      </c>
      <c r="AA13" s="41" t="s">
        <v>153</v>
      </c>
      <c r="AB13" s="31" t="s">
        <v>158</v>
      </c>
    </row>
    <row r="14" spans="1:28" ht="82.5" x14ac:dyDescent="0.25">
      <c r="A14" s="26"/>
      <c r="B14" s="21">
        <v>5963917</v>
      </c>
      <c r="C14" s="21" t="s">
        <v>13</v>
      </c>
      <c r="D14" s="21">
        <v>2424830</v>
      </c>
      <c r="E14" s="21" t="s">
        <v>16</v>
      </c>
      <c r="F14" s="22" t="s">
        <v>148</v>
      </c>
      <c r="G14" s="23" t="s">
        <v>21</v>
      </c>
      <c r="H14" s="24" t="s">
        <v>44</v>
      </c>
      <c r="I14" s="27"/>
      <c r="J14" s="27"/>
      <c r="K14" s="21" t="s">
        <v>125</v>
      </c>
      <c r="L14" s="21">
        <v>28</v>
      </c>
      <c r="M14" s="21">
        <v>28</v>
      </c>
      <c r="N14" s="21">
        <v>28</v>
      </c>
      <c r="O14" s="21">
        <v>28</v>
      </c>
      <c r="P14" s="21">
        <v>28</v>
      </c>
      <c r="Q14" s="21">
        <v>28</v>
      </c>
      <c r="R14" s="21">
        <v>28</v>
      </c>
      <c r="S14" s="21">
        <v>28</v>
      </c>
      <c r="T14" s="21">
        <v>28</v>
      </c>
      <c r="U14" s="21">
        <v>28</v>
      </c>
      <c r="V14" s="21">
        <v>28</v>
      </c>
      <c r="W14" s="21">
        <v>28</v>
      </c>
      <c r="X14" s="45">
        <f t="shared" si="0"/>
        <v>336</v>
      </c>
      <c r="Y14" s="42">
        <v>156.80000000000001</v>
      </c>
      <c r="Z14" s="42">
        <f t="shared" si="1"/>
        <v>52684.800000000003</v>
      </c>
      <c r="AA14" s="41" t="s">
        <v>153</v>
      </c>
      <c r="AB14" s="31" t="s">
        <v>159</v>
      </c>
    </row>
    <row r="15" spans="1:28" ht="97.5" customHeight="1" x14ac:dyDescent="0.25">
      <c r="A15" s="26"/>
      <c r="B15" s="21">
        <v>5963919</v>
      </c>
      <c r="C15" s="21" t="s">
        <v>13</v>
      </c>
      <c r="D15" s="21">
        <v>2424830</v>
      </c>
      <c r="E15" s="21" t="s">
        <v>16</v>
      </c>
      <c r="F15" s="22" t="s">
        <v>148</v>
      </c>
      <c r="G15" s="23" t="s">
        <v>127</v>
      </c>
      <c r="H15" s="24" t="s">
        <v>45</v>
      </c>
      <c r="I15" s="27"/>
      <c r="J15" s="27"/>
      <c r="K15" s="21" t="s">
        <v>125</v>
      </c>
      <c r="L15" s="21">
        <v>20</v>
      </c>
      <c r="M15" s="21">
        <v>20</v>
      </c>
      <c r="N15" s="21">
        <v>20</v>
      </c>
      <c r="O15" s="21">
        <v>20</v>
      </c>
      <c r="P15" s="21">
        <v>20</v>
      </c>
      <c r="Q15" s="21">
        <v>20</v>
      </c>
      <c r="R15" s="21">
        <v>20</v>
      </c>
      <c r="S15" s="21">
        <v>20</v>
      </c>
      <c r="T15" s="21">
        <v>20</v>
      </c>
      <c r="U15" s="21">
        <v>20</v>
      </c>
      <c r="V15" s="21">
        <v>20</v>
      </c>
      <c r="W15" s="21">
        <v>20</v>
      </c>
      <c r="X15" s="45">
        <f t="shared" si="0"/>
        <v>240</v>
      </c>
      <c r="Y15" s="42">
        <v>56.42</v>
      </c>
      <c r="Z15" s="42">
        <f t="shared" si="1"/>
        <v>13540.800000000001</v>
      </c>
      <c r="AA15" s="41" t="s">
        <v>153</v>
      </c>
      <c r="AB15" s="31" t="s">
        <v>160</v>
      </c>
    </row>
    <row r="16" spans="1:28" ht="82.5" x14ac:dyDescent="0.25">
      <c r="A16" s="26"/>
      <c r="B16" s="21">
        <v>5963921</v>
      </c>
      <c r="C16" s="21" t="s">
        <v>13</v>
      </c>
      <c r="D16" s="21">
        <v>2424852</v>
      </c>
      <c r="E16" s="21" t="s">
        <v>16</v>
      </c>
      <c r="F16" s="22" t="s">
        <v>148</v>
      </c>
      <c r="G16" s="23" t="s">
        <v>114</v>
      </c>
      <c r="H16" s="24" t="s">
        <v>46</v>
      </c>
      <c r="I16" s="27"/>
      <c r="J16" s="27"/>
      <c r="K16" s="21" t="s">
        <v>92</v>
      </c>
      <c r="L16" s="21">
        <v>6</v>
      </c>
      <c r="M16" s="21"/>
      <c r="N16" s="21">
        <v>6</v>
      </c>
      <c r="O16" s="21"/>
      <c r="P16" s="21">
        <v>6</v>
      </c>
      <c r="Q16" s="21"/>
      <c r="R16" s="21">
        <v>6</v>
      </c>
      <c r="S16" s="21"/>
      <c r="T16" s="21">
        <v>6</v>
      </c>
      <c r="U16" s="21"/>
      <c r="V16" s="21"/>
      <c r="W16" s="21"/>
      <c r="X16" s="45">
        <f t="shared" si="0"/>
        <v>30</v>
      </c>
      <c r="Y16" s="42">
        <v>384.14</v>
      </c>
      <c r="Z16" s="42">
        <f t="shared" si="1"/>
        <v>11524.199999999999</v>
      </c>
      <c r="AA16" s="41" t="s">
        <v>153</v>
      </c>
      <c r="AB16" s="31" t="s">
        <v>161</v>
      </c>
    </row>
    <row r="17" spans="1:28" ht="82.5" x14ac:dyDescent="0.25">
      <c r="A17" s="26"/>
      <c r="B17" s="21">
        <v>5963954</v>
      </c>
      <c r="C17" s="21" t="s">
        <v>13</v>
      </c>
      <c r="D17" s="21">
        <v>2109361</v>
      </c>
      <c r="E17" s="21" t="s">
        <v>16</v>
      </c>
      <c r="F17" s="22" t="s">
        <v>148</v>
      </c>
      <c r="G17" s="23" t="s">
        <v>115</v>
      </c>
      <c r="H17" s="24" t="s">
        <v>47</v>
      </c>
      <c r="I17" s="27"/>
      <c r="J17" s="27"/>
      <c r="K17" s="21" t="s">
        <v>94</v>
      </c>
      <c r="L17" s="21">
        <v>36</v>
      </c>
      <c r="M17" s="21">
        <v>36</v>
      </c>
      <c r="N17" s="21">
        <v>36</v>
      </c>
      <c r="O17" s="21">
        <v>36</v>
      </c>
      <c r="P17" s="21">
        <v>36</v>
      </c>
      <c r="Q17" s="21">
        <v>36</v>
      </c>
      <c r="R17" s="21">
        <v>36</v>
      </c>
      <c r="S17" s="21">
        <v>36</v>
      </c>
      <c r="T17" s="21">
        <v>36</v>
      </c>
      <c r="U17" s="21">
        <v>36</v>
      </c>
      <c r="V17" s="21">
        <v>36</v>
      </c>
      <c r="W17" s="21">
        <v>36</v>
      </c>
      <c r="X17" s="45">
        <f t="shared" si="0"/>
        <v>432</v>
      </c>
      <c r="Y17" s="42">
        <v>567.33000000000004</v>
      </c>
      <c r="Z17" s="42">
        <f t="shared" si="1"/>
        <v>245086.56000000003</v>
      </c>
      <c r="AA17" s="41" t="s">
        <v>153</v>
      </c>
      <c r="AB17" s="31" t="s">
        <v>162</v>
      </c>
    </row>
    <row r="18" spans="1:28" ht="115.5" x14ac:dyDescent="0.25">
      <c r="A18" s="26"/>
      <c r="B18" s="21">
        <v>5963956</v>
      </c>
      <c r="C18" s="21" t="s">
        <v>13</v>
      </c>
      <c r="D18" s="21">
        <v>2424830</v>
      </c>
      <c r="E18" s="21" t="s">
        <v>16</v>
      </c>
      <c r="F18" s="22" t="s">
        <v>148</v>
      </c>
      <c r="G18" s="23" t="s">
        <v>96</v>
      </c>
      <c r="H18" s="24" t="s">
        <v>48</v>
      </c>
      <c r="I18" s="27"/>
      <c r="J18" s="27"/>
      <c r="K18" s="21" t="s">
        <v>125</v>
      </c>
      <c r="L18" s="21">
        <v>10</v>
      </c>
      <c r="M18" s="21">
        <v>10</v>
      </c>
      <c r="N18" s="21">
        <v>10</v>
      </c>
      <c r="O18" s="21">
        <v>10</v>
      </c>
      <c r="P18" s="21">
        <v>10</v>
      </c>
      <c r="Q18" s="21">
        <v>10</v>
      </c>
      <c r="R18" s="21">
        <v>10</v>
      </c>
      <c r="S18" s="21">
        <v>10</v>
      </c>
      <c r="T18" s="21">
        <v>10</v>
      </c>
      <c r="U18" s="21">
        <v>10</v>
      </c>
      <c r="V18" s="21">
        <v>10</v>
      </c>
      <c r="W18" s="21">
        <v>10</v>
      </c>
      <c r="X18" s="45">
        <f t="shared" si="0"/>
        <v>120</v>
      </c>
      <c r="Y18" s="42">
        <v>165.13</v>
      </c>
      <c r="Z18" s="42">
        <f t="shared" si="1"/>
        <v>19815.599999999999</v>
      </c>
      <c r="AA18" s="41" t="s">
        <v>153</v>
      </c>
      <c r="AB18" s="31" t="s">
        <v>163</v>
      </c>
    </row>
    <row r="19" spans="1:28" ht="148.5" x14ac:dyDescent="0.25">
      <c r="A19" s="26"/>
      <c r="B19" s="21">
        <v>5963958</v>
      </c>
      <c r="C19" s="21" t="s">
        <v>13</v>
      </c>
      <c r="D19" s="21">
        <v>2424872</v>
      </c>
      <c r="E19" s="21" t="s">
        <v>16</v>
      </c>
      <c r="F19" s="22" t="s">
        <v>148</v>
      </c>
      <c r="G19" s="23" t="s">
        <v>22</v>
      </c>
      <c r="H19" s="24" t="s">
        <v>49</v>
      </c>
      <c r="I19" s="27"/>
      <c r="J19" s="27"/>
      <c r="K19" s="21" t="s">
        <v>93</v>
      </c>
      <c r="L19" s="21">
        <v>2</v>
      </c>
      <c r="M19" s="21"/>
      <c r="N19" s="21"/>
      <c r="O19" s="21"/>
      <c r="P19" s="21"/>
      <c r="Q19" s="21"/>
      <c r="R19" s="21">
        <v>2</v>
      </c>
      <c r="S19" s="21"/>
      <c r="T19" s="21"/>
      <c r="U19" s="21"/>
      <c r="V19" s="21"/>
      <c r="W19" s="21"/>
      <c r="X19" s="45">
        <f t="shared" si="0"/>
        <v>4</v>
      </c>
      <c r="Y19" s="42">
        <v>716.78</v>
      </c>
      <c r="Z19" s="42">
        <f t="shared" si="1"/>
        <v>2867.12</v>
      </c>
      <c r="AA19" s="41" t="s">
        <v>153</v>
      </c>
      <c r="AB19" s="31" t="s">
        <v>164</v>
      </c>
    </row>
    <row r="20" spans="1:28" ht="82.5" x14ac:dyDescent="0.25">
      <c r="A20" s="26"/>
      <c r="B20" s="21">
        <v>5963959</v>
      </c>
      <c r="C20" s="21" t="s">
        <v>14</v>
      </c>
      <c r="D20" s="21">
        <v>2424732</v>
      </c>
      <c r="E20" s="21" t="s">
        <v>16</v>
      </c>
      <c r="F20" s="22" t="s">
        <v>148</v>
      </c>
      <c r="G20" s="23" t="s">
        <v>97</v>
      </c>
      <c r="H20" s="24" t="s">
        <v>50</v>
      </c>
      <c r="I20" s="27"/>
      <c r="J20" s="27"/>
      <c r="K20" s="21" t="s">
        <v>125</v>
      </c>
      <c r="L20" s="21">
        <v>12</v>
      </c>
      <c r="M20" s="21">
        <v>12</v>
      </c>
      <c r="N20" s="21">
        <v>12</v>
      </c>
      <c r="O20" s="21">
        <v>12</v>
      </c>
      <c r="P20" s="21">
        <v>12</v>
      </c>
      <c r="Q20" s="21">
        <v>12</v>
      </c>
      <c r="R20" s="21">
        <v>12</v>
      </c>
      <c r="S20" s="21">
        <v>12</v>
      </c>
      <c r="T20" s="21">
        <v>12</v>
      </c>
      <c r="U20" s="21">
        <v>12</v>
      </c>
      <c r="V20" s="21">
        <v>12</v>
      </c>
      <c r="W20" s="21">
        <v>12</v>
      </c>
      <c r="X20" s="45">
        <f t="shared" si="0"/>
        <v>144</v>
      </c>
      <c r="Y20" s="42">
        <v>325.26</v>
      </c>
      <c r="Z20" s="42">
        <f t="shared" si="1"/>
        <v>46837.440000000002</v>
      </c>
      <c r="AA20" s="41" t="s">
        <v>153</v>
      </c>
      <c r="AB20" s="31" t="s">
        <v>165</v>
      </c>
    </row>
    <row r="21" spans="1:28" ht="82.5" x14ac:dyDescent="0.25">
      <c r="A21" s="26"/>
      <c r="B21" s="21">
        <v>5963964</v>
      </c>
      <c r="C21" s="21" t="s">
        <v>13</v>
      </c>
      <c r="D21" s="21">
        <v>2109361</v>
      </c>
      <c r="E21" s="21" t="s">
        <v>16</v>
      </c>
      <c r="F21" s="22" t="s">
        <v>148</v>
      </c>
      <c r="G21" s="23" t="s">
        <v>144</v>
      </c>
      <c r="H21" s="24" t="s">
        <v>51</v>
      </c>
      <c r="I21" s="27"/>
      <c r="J21" s="27"/>
      <c r="K21" s="21" t="s">
        <v>92</v>
      </c>
      <c r="L21" s="21">
        <v>2000</v>
      </c>
      <c r="M21" s="21">
        <v>3000</v>
      </c>
      <c r="N21" s="21">
        <v>2000</v>
      </c>
      <c r="O21" s="21">
        <v>2000</v>
      </c>
      <c r="P21" s="21">
        <v>2000</v>
      </c>
      <c r="Q21" s="21">
        <v>3000</v>
      </c>
      <c r="R21" s="21">
        <v>2000</v>
      </c>
      <c r="S21" s="21">
        <v>2000</v>
      </c>
      <c r="T21" s="21">
        <v>2000</v>
      </c>
      <c r="U21" s="21">
        <v>2000</v>
      </c>
      <c r="V21" s="21">
        <v>2000</v>
      </c>
      <c r="W21" s="21">
        <v>2000</v>
      </c>
      <c r="X21" s="45">
        <f t="shared" si="0"/>
        <v>26000</v>
      </c>
      <c r="Y21" s="42">
        <v>127.1</v>
      </c>
      <c r="Z21" s="42">
        <f t="shared" si="1"/>
        <v>3304600</v>
      </c>
      <c r="AA21" s="41" t="s">
        <v>153</v>
      </c>
      <c r="AB21" s="31" t="s">
        <v>166</v>
      </c>
    </row>
    <row r="22" spans="1:28" ht="82.5" x14ac:dyDescent="0.25">
      <c r="A22" s="26"/>
      <c r="B22" s="21">
        <v>5963965</v>
      </c>
      <c r="C22" s="21" t="s">
        <v>13</v>
      </c>
      <c r="D22" s="21">
        <v>1721799</v>
      </c>
      <c r="E22" s="21" t="s">
        <v>16</v>
      </c>
      <c r="F22" s="22" t="s">
        <v>148</v>
      </c>
      <c r="G22" s="23" t="s">
        <v>23</v>
      </c>
      <c r="H22" s="24" t="s">
        <v>52</v>
      </c>
      <c r="I22" s="27"/>
      <c r="J22" s="27"/>
      <c r="K22" s="21" t="s">
        <v>125</v>
      </c>
      <c r="L22" s="21">
        <v>70</v>
      </c>
      <c r="M22" s="21">
        <v>70</v>
      </c>
      <c r="N22" s="21">
        <v>60</v>
      </c>
      <c r="O22" s="21">
        <v>70</v>
      </c>
      <c r="P22" s="21">
        <v>70</v>
      </c>
      <c r="Q22" s="21">
        <v>60</v>
      </c>
      <c r="R22" s="21">
        <v>70</v>
      </c>
      <c r="S22" s="21">
        <v>70</v>
      </c>
      <c r="T22" s="21">
        <v>60</v>
      </c>
      <c r="U22" s="21">
        <v>70</v>
      </c>
      <c r="V22" s="21">
        <v>70</v>
      </c>
      <c r="W22" s="21">
        <v>60</v>
      </c>
      <c r="X22" s="45">
        <f t="shared" si="0"/>
        <v>800</v>
      </c>
      <c r="Y22" s="42">
        <v>52.16</v>
      </c>
      <c r="Z22" s="42">
        <f t="shared" si="1"/>
        <v>41728</v>
      </c>
      <c r="AA22" s="41" t="s">
        <v>153</v>
      </c>
      <c r="AB22" s="31" t="s">
        <v>167</v>
      </c>
    </row>
    <row r="23" spans="1:28" ht="132" x14ac:dyDescent="0.25">
      <c r="A23" s="26"/>
      <c r="B23" s="21">
        <v>5963966</v>
      </c>
      <c r="C23" s="21" t="s">
        <v>13</v>
      </c>
      <c r="D23" s="28">
        <v>2424766</v>
      </c>
      <c r="E23" s="21" t="s">
        <v>16</v>
      </c>
      <c r="F23" s="22" t="s">
        <v>148</v>
      </c>
      <c r="G23" s="23" t="s">
        <v>98</v>
      </c>
      <c r="H23" s="24" t="s">
        <v>53</v>
      </c>
      <c r="I23" s="27"/>
      <c r="J23" s="27"/>
      <c r="K23" s="21" t="s">
        <v>125</v>
      </c>
      <c r="L23" s="21">
        <v>28</v>
      </c>
      <c r="M23" s="21">
        <v>28</v>
      </c>
      <c r="N23" s="21">
        <v>28</v>
      </c>
      <c r="O23" s="21">
        <v>28</v>
      </c>
      <c r="P23" s="21">
        <v>28</v>
      </c>
      <c r="Q23" s="21">
        <v>28</v>
      </c>
      <c r="R23" s="21">
        <v>28</v>
      </c>
      <c r="S23" s="21">
        <v>28</v>
      </c>
      <c r="T23" s="21">
        <v>28</v>
      </c>
      <c r="U23" s="21">
        <v>28</v>
      </c>
      <c r="V23" s="21">
        <v>28</v>
      </c>
      <c r="W23" s="21">
        <v>28</v>
      </c>
      <c r="X23" s="45">
        <f t="shared" si="0"/>
        <v>336</v>
      </c>
      <c r="Y23" s="42">
        <v>424.39</v>
      </c>
      <c r="Z23" s="42">
        <f t="shared" si="1"/>
        <v>142595.04</v>
      </c>
      <c r="AA23" s="41" t="s">
        <v>153</v>
      </c>
      <c r="AB23" s="31" t="s">
        <v>168</v>
      </c>
    </row>
    <row r="24" spans="1:28" ht="82.5" x14ac:dyDescent="0.25">
      <c r="A24" s="26"/>
      <c r="B24" s="21">
        <v>5963969</v>
      </c>
      <c r="C24" s="21" t="s">
        <v>14</v>
      </c>
      <c r="D24" s="21">
        <v>244732</v>
      </c>
      <c r="E24" s="21" t="s">
        <v>16</v>
      </c>
      <c r="F24" s="22" t="s">
        <v>148</v>
      </c>
      <c r="G24" s="23" t="s">
        <v>99</v>
      </c>
      <c r="H24" s="24" t="s">
        <v>54</v>
      </c>
      <c r="I24" s="27"/>
      <c r="J24" s="27"/>
      <c r="K24" s="21" t="s">
        <v>125</v>
      </c>
      <c r="L24" s="21">
        <v>45</v>
      </c>
      <c r="M24" s="21">
        <v>45</v>
      </c>
      <c r="N24" s="21">
        <v>45</v>
      </c>
      <c r="O24" s="21">
        <v>45</v>
      </c>
      <c r="P24" s="21">
        <v>45</v>
      </c>
      <c r="Q24" s="21">
        <v>45</v>
      </c>
      <c r="R24" s="21">
        <v>45</v>
      </c>
      <c r="S24" s="21">
        <v>45</v>
      </c>
      <c r="T24" s="21">
        <v>45</v>
      </c>
      <c r="U24" s="21">
        <v>45</v>
      </c>
      <c r="V24" s="21">
        <v>45</v>
      </c>
      <c r="W24" s="21">
        <v>45</v>
      </c>
      <c r="X24" s="45">
        <f t="shared" si="0"/>
        <v>540</v>
      </c>
      <c r="Y24" s="42">
        <v>184.11</v>
      </c>
      <c r="Z24" s="42">
        <f t="shared" si="1"/>
        <v>99419.400000000009</v>
      </c>
      <c r="AA24" s="41" t="s">
        <v>153</v>
      </c>
      <c r="AB24" s="31" t="s">
        <v>169</v>
      </c>
    </row>
    <row r="25" spans="1:28" ht="100.5" customHeight="1" x14ac:dyDescent="0.25">
      <c r="A25" s="26"/>
      <c r="B25" s="21">
        <v>5963970</v>
      </c>
      <c r="C25" s="21" t="s">
        <v>13</v>
      </c>
      <c r="D25" s="21">
        <v>2424871</v>
      </c>
      <c r="E25" s="21" t="s">
        <v>16</v>
      </c>
      <c r="F25" s="22" t="s">
        <v>148</v>
      </c>
      <c r="G25" s="23" t="s">
        <v>100</v>
      </c>
      <c r="H25" s="24" t="s">
        <v>55</v>
      </c>
      <c r="I25" s="27"/>
      <c r="J25" s="27"/>
      <c r="K25" s="21" t="s">
        <v>125</v>
      </c>
      <c r="L25" s="21">
        <v>10</v>
      </c>
      <c r="M25" s="21"/>
      <c r="N25" s="21"/>
      <c r="O25" s="21">
        <v>5</v>
      </c>
      <c r="P25" s="21"/>
      <c r="Q25" s="21"/>
      <c r="R25" s="21">
        <v>5</v>
      </c>
      <c r="S25" s="21"/>
      <c r="T25" s="21"/>
      <c r="U25" s="21">
        <v>10</v>
      </c>
      <c r="V25" s="21"/>
      <c r="W25" s="21"/>
      <c r="X25" s="45">
        <f t="shared" si="0"/>
        <v>30</v>
      </c>
      <c r="Y25" s="42">
        <v>247.1</v>
      </c>
      <c r="Z25" s="42">
        <f t="shared" si="1"/>
        <v>7413</v>
      </c>
      <c r="AA25" s="41" t="s">
        <v>153</v>
      </c>
      <c r="AB25" s="31" t="s">
        <v>170</v>
      </c>
    </row>
    <row r="26" spans="1:28" ht="115.5" x14ac:dyDescent="0.25">
      <c r="A26" s="26"/>
      <c r="B26" s="21">
        <v>5963971</v>
      </c>
      <c r="C26" s="21" t="s">
        <v>13</v>
      </c>
      <c r="D26" s="21">
        <v>2424872</v>
      </c>
      <c r="E26" s="21" t="s">
        <v>16</v>
      </c>
      <c r="F26" s="22" t="s">
        <v>148</v>
      </c>
      <c r="G26" s="23" t="s">
        <v>101</v>
      </c>
      <c r="H26" s="24" t="s">
        <v>56</v>
      </c>
      <c r="I26" s="27"/>
      <c r="J26" s="27"/>
      <c r="K26" s="21" t="s">
        <v>125</v>
      </c>
      <c r="L26" s="21">
        <v>4</v>
      </c>
      <c r="M26" s="21"/>
      <c r="N26" s="21"/>
      <c r="O26" s="21"/>
      <c r="P26" s="21"/>
      <c r="Q26" s="21"/>
      <c r="R26" s="21">
        <v>4</v>
      </c>
      <c r="S26" s="21"/>
      <c r="T26" s="21"/>
      <c r="U26" s="21"/>
      <c r="V26" s="21"/>
      <c r="W26" s="21"/>
      <c r="X26" s="45">
        <f t="shared" si="0"/>
        <v>8</v>
      </c>
      <c r="Y26" s="42">
        <v>528.84</v>
      </c>
      <c r="Z26" s="42">
        <f t="shared" si="1"/>
        <v>4230.72</v>
      </c>
      <c r="AA26" s="41" t="s">
        <v>153</v>
      </c>
      <c r="AB26" s="31" t="s">
        <v>171</v>
      </c>
    </row>
    <row r="27" spans="1:28" ht="82.5" x14ac:dyDescent="0.25">
      <c r="A27" s="26"/>
      <c r="B27" s="21">
        <v>5963975</v>
      </c>
      <c r="C27" s="21" t="s">
        <v>13</v>
      </c>
      <c r="D27" s="21">
        <v>2109361</v>
      </c>
      <c r="E27" s="21" t="s">
        <v>16</v>
      </c>
      <c r="F27" s="22" t="s">
        <v>148</v>
      </c>
      <c r="G27" s="23" t="s">
        <v>24</v>
      </c>
      <c r="H27" s="24" t="s">
        <v>57</v>
      </c>
      <c r="I27" s="27"/>
      <c r="J27" s="27"/>
      <c r="K27" s="21" t="s">
        <v>94</v>
      </c>
      <c r="L27" s="21">
        <v>1690</v>
      </c>
      <c r="M27" s="21">
        <v>1690</v>
      </c>
      <c r="N27" s="21">
        <v>1690</v>
      </c>
      <c r="O27" s="21">
        <v>1689</v>
      </c>
      <c r="P27" s="21">
        <v>1680</v>
      </c>
      <c r="Q27" s="21">
        <v>1680</v>
      </c>
      <c r="R27" s="21">
        <v>1680</v>
      </c>
      <c r="S27" s="21">
        <v>1680</v>
      </c>
      <c r="T27" s="21">
        <v>1680</v>
      </c>
      <c r="U27" s="21">
        <v>1680</v>
      </c>
      <c r="V27" s="21">
        <v>1680</v>
      </c>
      <c r="W27" s="21">
        <v>1680</v>
      </c>
      <c r="X27" s="45">
        <f t="shared" si="0"/>
        <v>20199</v>
      </c>
      <c r="Y27" s="42">
        <v>30.73</v>
      </c>
      <c r="Z27" s="42">
        <f t="shared" si="1"/>
        <v>620715.27</v>
      </c>
      <c r="AA27" s="41" t="s">
        <v>153</v>
      </c>
      <c r="AB27" s="31" t="s">
        <v>172</v>
      </c>
    </row>
    <row r="28" spans="1:28" ht="148.5" x14ac:dyDescent="0.25">
      <c r="A28" s="26"/>
      <c r="B28" s="21">
        <v>5963976</v>
      </c>
      <c r="C28" s="21" t="s">
        <v>13</v>
      </c>
      <c r="D28" s="21">
        <v>1721799</v>
      </c>
      <c r="E28" s="21" t="s">
        <v>16</v>
      </c>
      <c r="F28" s="22" t="s">
        <v>148</v>
      </c>
      <c r="G28" s="23" t="s">
        <v>25</v>
      </c>
      <c r="H28" s="24" t="s">
        <v>58</v>
      </c>
      <c r="I28" s="27"/>
      <c r="J28" s="27"/>
      <c r="K28" s="21" t="s">
        <v>125</v>
      </c>
      <c r="L28" s="21">
        <v>60</v>
      </c>
      <c r="M28" s="21">
        <v>60</v>
      </c>
      <c r="N28" s="21">
        <v>60</v>
      </c>
      <c r="O28" s="21">
        <v>60</v>
      </c>
      <c r="P28" s="21">
        <v>60</v>
      </c>
      <c r="Q28" s="21">
        <v>60</v>
      </c>
      <c r="R28" s="21">
        <v>60</v>
      </c>
      <c r="S28" s="21">
        <v>60</v>
      </c>
      <c r="T28" s="21">
        <v>60</v>
      </c>
      <c r="U28" s="21">
        <v>60</v>
      </c>
      <c r="V28" s="21">
        <v>60</v>
      </c>
      <c r="W28" s="21">
        <v>60</v>
      </c>
      <c r="X28" s="45">
        <f t="shared" si="0"/>
        <v>720</v>
      </c>
      <c r="Y28" s="42">
        <v>446.84</v>
      </c>
      <c r="Z28" s="42">
        <f t="shared" si="1"/>
        <v>321724.79999999999</v>
      </c>
      <c r="AA28" s="41" t="s">
        <v>153</v>
      </c>
      <c r="AB28" s="31" t="s">
        <v>173</v>
      </c>
    </row>
    <row r="29" spans="1:28" ht="89.25" customHeight="1" x14ac:dyDescent="0.25">
      <c r="A29" s="26"/>
      <c r="B29" s="21">
        <v>5963977</v>
      </c>
      <c r="C29" s="21" t="s">
        <v>13</v>
      </c>
      <c r="D29" s="21">
        <v>2424766</v>
      </c>
      <c r="E29" s="21" t="s">
        <v>16</v>
      </c>
      <c r="F29" s="22" t="s">
        <v>148</v>
      </c>
      <c r="G29" s="23" t="s">
        <v>26</v>
      </c>
      <c r="H29" s="24" t="s">
        <v>59</v>
      </c>
      <c r="I29" s="27"/>
      <c r="J29" s="27"/>
      <c r="K29" s="21" t="s">
        <v>125</v>
      </c>
      <c r="L29" s="21">
        <v>36</v>
      </c>
      <c r="M29" s="21">
        <v>36</v>
      </c>
      <c r="N29" s="21">
        <v>36</v>
      </c>
      <c r="O29" s="21">
        <v>36</v>
      </c>
      <c r="P29" s="21">
        <v>36</v>
      </c>
      <c r="Q29" s="21">
        <v>36</v>
      </c>
      <c r="R29" s="21">
        <v>36</v>
      </c>
      <c r="S29" s="21">
        <v>36</v>
      </c>
      <c r="T29" s="21">
        <v>36</v>
      </c>
      <c r="U29" s="21">
        <v>36</v>
      </c>
      <c r="V29" s="21">
        <v>36</v>
      </c>
      <c r="W29" s="21">
        <v>36</v>
      </c>
      <c r="X29" s="45">
        <f t="shared" si="0"/>
        <v>432</v>
      </c>
      <c r="Y29" s="42">
        <v>71.72</v>
      </c>
      <c r="Z29" s="42">
        <f t="shared" si="1"/>
        <v>30983.040000000001</v>
      </c>
      <c r="AA29" s="41" t="s">
        <v>153</v>
      </c>
      <c r="AB29" s="31" t="s">
        <v>174</v>
      </c>
    </row>
    <row r="30" spans="1:28" ht="91.5" customHeight="1" x14ac:dyDescent="0.25">
      <c r="A30" s="26"/>
      <c r="B30" s="21">
        <v>5963979</v>
      </c>
      <c r="C30" s="21" t="s">
        <v>13</v>
      </c>
      <c r="D30" s="21">
        <v>2421740</v>
      </c>
      <c r="E30" s="21" t="s">
        <v>16</v>
      </c>
      <c r="F30" s="22" t="s">
        <v>148</v>
      </c>
      <c r="G30" s="23" t="s">
        <v>102</v>
      </c>
      <c r="H30" s="24" t="s">
        <v>60</v>
      </c>
      <c r="I30" s="27"/>
      <c r="J30" s="27"/>
      <c r="K30" s="21" t="s">
        <v>125</v>
      </c>
      <c r="L30" s="21">
        <v>27</v>
      </c>
      <c r="M30" s="21">
        <v>27</v>
      </c>
      <c r="N30" s="21">
        <v>27</v>
      </c>
      <c r="O30" s="21">
        <v>27</v>
      </c>
      <c r="P30" s="21">
        <v>27</v>
      </c>
      <c r="Q30" s="21">
        <v>27</v>
      </c>
      <c r="R30" s="21">
        <v>27</v>
      </c>
      <c r="S30" s="21">
        <v>27</v>
      </c>
      <c r="T30" s="21">
        <v>27</v>
      </c>
      <c r="U30" s="21">
        <v>27</v>
      </c>
      <c r="V30" s="21">
        <v>27</v>
      </c>
      <c r="W30" s="21">
        <v>27</v>
      </c>
      <c r="X30" s="45">
        <f t="shared" si="0"/>
        <v>324</v>
      </c>
      <c r="Y30" s="42">
        <v>113.23</v>
      </c>
      <c r="Z30" s="42">
        <f t="shared" si="1"/>
        <v>36686.520000000004</v>
      </c>
      <c r="AA30" s="41" t="s">
        <v>153</v>
      </c>
      <c r="AB30" s="31" t="s">
        <v>175</v>
      </c>
    </row>
    <row r="31" spans="1:28" ht="91.5" customHeight="1" x14ac:dyDescent="0.25">
      <c r="A31" s="26"/>
      <c r="B31" s="21">
        <v>5963980</v>
      </c>
      <c r="C31" s="21" t="s">
        <v>14</v>
      </c>
      <c r="D31" s="21">
        <v>2424851</v>
      </c>
      <c r="E31" s="21" t="s">
        <v>16</v>
      </c>
      <c r="F31" s="22" t="s">
        <v>148</v>
      </c>
      <c r="G31" s="23" t="s">
        <v>103</v>
      </c>
      <c r="H31" s="24" t="s">
        <v>61</v>
      </c>
      <c r="I31" s="27"/>
      <c r="J31" s="27"/>
      <c r="K31" s="21" t="s">
        <v>125</v>
      </c>
      <c r="L31" s="21">
        <v>60</v>
      </c>
      <c r="M31" s="21">
        <v>60</v>
      </c>
      <c r="N31" s="21">
        <v>60</v>
      </c>
      <c r="O31" s="21">
        <v>60</v>
      </c>
      <c r="P31" s="21">
        <v>60</v>
      </c>
      <c r="Q31" s="21">
        <v>60</v>
      </c>
      <c r="R31" s="21">
        <v>60</v>
      </c>
      <c r="S31" s="21">
        <v>60</v>
      </c>
      <c r="T31" s="21">
        <v>60</v>
      </c>
      <c r="U31" s="21">
        <v>60</v>
      </c>
      <c r="V31" s="21">
        <v>60</v>
      </c>
      <c r="W31" s="21">
        <v>60</v>
      </c>
      <c r="X31" s="45">
        <f t="shared" si="0"/>
        <v>720</v>
      </c>
      <c r="Y31" s="42">
        <v>83.18</v>
      </c>
      <c r="Z31" s="42">
        <f t="shared" si="1"/>
        <v>59889.600000000006</v>
      </c>
      <c r="AA31" s="41" t="s">
        <v>153</v>
      </c>
      <c r="AB31" s="31" t="s">
        <v>176</v>
      </c>
    </row>
    <row r="32" spans="1:28" ht="115.5" x14ac:dyDescent="0.25">
      <c r="A32" s="26"/>
      <c r="B32" s="21">
        <v>5963981</v>
      </c>
      <c r="C32" s="21" t="s">
        <v>13</v>
      </c>
      <c r="D32" s="21">
        <v>2424832</v>
      </c>
      <c r="E32" s="21" t="s">
        <v>16</v>
      </c>
      <c r="F32" s="22" t="s">
        <v>148</v>
      </c>
      <c r="G32" s="23" t="s">
        <v>104</v>
      </c>
      <c r="H32" s="24" t="s">
        <v>62</v>
      </c>
      <c r="I32" s="27"/>
      <c r="J32" s="27"/>
      <c r="K32" s="21" t="s">
        <v>125</v>
      </c>
      <c r="L32" s="21">
        <v>5</v>
      </c>
      <c r="M32" s="21"/>
      <c r="N32" s="21"/>
      <c r="O32" s="21">
        <v>5</v>
      </c>
      <c r="P32" s="21"/>
      <c r="Q32" s="21"/>
      <c r="R32" s="21">
        <v>5</v>
      </c>
      <c r="S32" s="21"/>
      <c r="T32" s="21"/>
      <c r="U32" s="21"/>
      <c r="V32" s="21"/>
      <c r="W32" s="21"/>
      <c r="X32" s="45">
        <f t="shared" si="0"/>
        <v>15</v>
      </c>
      <c r="Y32" s="42">
        <v>502.63</v>
      </c>
      <c r="Z32" s="42">
        <f t="shared" si="1"/>
        <v>7539.45</v>
      </c>
      <c r="AA32" s="41" t="s">
        <v>153</v>
      </c>
      <c r="AB32" s="31" t="s">
        <v>177</v>
      </c>
    </row>
    <row r="33" spans="1:28" ht="91.5" customHeight="1" x14ac:dyDescent="0.25">
      <c r="A33" s="26"/>
      <c r="B33" s="21">
        <v>5963982</v>
      </c>
      <c r="C33" s="21" t="s">
        <v>13</v>
      </c>
      <c r="D33" s="21">
        <v>2424872</v>
      </c>
      <c r="E33" s="21" t="s">
        <v>16</v>
      </c>
      <c r="F33" s="22" t="s">
        <v>148</v>
      </c>
      <c r="G33" s="23" t="s">
        <v>27</v>
      </c>
      <c r="H33" s="24" t="s">
        <v>63</v>
      </c>
      <c r="I33" s="27"/>
      <c r="J33" s="27"/>
      <c r="K33" s="21" t="s">
        <v>125</v>
      </c>
      <c r="L33" s="21">
        <v>4</v>
      </c>
      <c r="M33" s="21"/>
      <c r="N33" s="21"/>
      <c r="O33" s="21">
        <v>4</v>
      </c>
      <c r="P33" s="21"/>
      <c r="Q33" s="21"/>
      <c r="R33" s="21">
        <v>4</v>
      </c>
      <c r="S33" s="21"/>
      <c r="T33" s="21"/>
      <c r="U33" s="21">
        <v>4</v>
      </c>
      <c r="V33" s="21"/>
      <c r="W33" s="21"/>
      <c r="X33" s="45">
        <f t="shared" si="0"/>
        <v>16</v>
      </c>
      <c r="Y33" s="42">
        <v>1406.53</v>
      </c>
      <c r="Z33" s="42">
        <f t="shared" si="1"/>
        <v>22504.48</v>
      </c>
      <c r="AA33" s="41" t="s">
        <v>153</v>
      </c>
      <c r="AB33" s="31" t="s">
        <v>178</v>
      </c>
    </row>
    <row r="34" spans="1:28" ht="91.5" customHeight="1" x14ac:dyDescent="0.25">
      <c r="A34" s="26"/>
      <c r="B34" s="21">
        <v>5963983</v>
      </c>
      <c r="C34" s="21" t="s">
        <v>13</v>
      </c>
      <c r="D34" s="21">
        <v>1721643</v>
      </c>
      <c r="E34" s="21" t="s">
        <v>16</v>
      </c>
      <c r="F34" s="22" t="s">
        <v>148</v>
      </c>
      <c r="G34" s="23" t="s">
        <v>124</v>
      </c>
      <c r="H34" s="24" t="s">
        <v>64</v>
      </c>
      <c r="I34" s="27"/>
      <c r="J34" s="27"/>
      <c r="K34" s="21" t="s">
        <v>125</v>
      </c>
      <c r="L34" s="21">
        <v>1250</v>
      </c>
      <c r="M34" s="21">
        <v>1250</v>
      </c>
      <c r="N34" s="21">
        <v>1250</v>
      </c>
      <c r="O34" s="21">
        <v>1250</v>
      </c>
      <c r="P34" s="21">
        <v>1250</v>
      </c>
      <c r="Q34" s="21">
        <v>1250</v>
      </c>
      <c r="R34" s="21">
        <v>1250</v>
      </c>
      <c r="S34" s="21">
        <v>1250</v>
      </c>
      <c r="T34" s="21">
        <v>1250</v>
      </c>
      <c r="U34" s="21">
        <v>1250</v>
      </c>
      <c r="V34" s="21">
        <v>1250</v>
      </c>
      <c r="W34" s="21">
        <v>1250</v>
      </c>
      <c r="X34" s="45">
        <f t="shared" si="0"/>
        <v>15000</v>
      </c>
      <c r="Y34" s="42">
        <v>9.26</v>
      </c>
      <c r="Z34" s="42">
        <f t="shared" si="1"/>
        <v>138900</v>
      </c>
      <c r="AA34" s="41" t="s">
        <v>153</v>
      </c>
      <c r="AB34" s="31" t="s">
        <v>179</v>
      </c>
    </row>
    <row r="35" spans="1:28" ht="148.5" x14ac:dyDescent="0.25">
      <c r="A35" s="26"/>
      <c r="B35" s="21">
        <v>5963987</v>
      </c>
      <c r="C35" s="21" t="s">
        <v>13</v>
      </c>
      <c r="D35" s="21">
        <v>1721799</v>
      </c>
      <c r="E35" s="21" t="s">
        <v>16</v>
      </c>
      <c r="F35" s="22" t="s">
        <v>148</v>
      </c>
      <c r="G35" s="23" t="s">
        <v>105</v>
      </c>
      <c r="H35" s="24" t="s">
        <v>65</v>
      </c>
      <c r="I35" s="27"/>
      <c r="J35" s="27"/>
      <c r="K35" s="21" t="s">
        <v>125</v>
      </c>
      <c r="L35" s="21">
        <v>90</v>
      </c>
      <c r="M35" s="21">
        <v>90</v>
      </c>
      <c r="N35" s="21">
        <v>90</v>
      </c>
      <c r="O35" s="21">
        <v>90</v>
      </c>
      <c r="P35" s="21">
        <v>90</v>
      </c>
      <c r="Q35" s="21">
        <v>90</v>
      </c>
      <c r="R35" s="21">
        <v>90</v>
      </c>
      <c r="S35" s="21">
        <v>90</v>
      </c>
      <c r="T35" s="21">
        <v>90</v>
      </c>
      <c r="U35" s="21">
        <v>90</v>
      </c>
      <c r="V35" s="21">
        <v>90</v>
      </c>
      <c r="W35" s="21">
        <v>90</v>
      </c>
      <c r="X35" s="45">
        <f t="shared" si="0"/>
        <v>1080</v>
      </c>
      <c r="Y35" s="42">
        <v>270.47000000000003</v>
      </c>
      <c r="Z35" s="42">
        <f t="shared" si="1"/>
        <v>292107.60000000003</v>
      </c>
      <c r="AA35" s="41" t="s">
        <v>153</v>
      </c>
      <c r="AB35" s="31" t="s">
        <v>180</v>
      </c>
    </row>
    <row r="36" spans="1:28" ht="91.5" customHeight="1" x14ac:dyDescent="0.25">
      <c r="A36" s="26"/>
      <c r="B36" s="21">
        <v>5963988</v>
      </c>
      <c r="C36" s="21" t="s">
        <v>13</v>
      </c>
      <c r="D36" s="21">
        <v>1716541</v>
      </c>
      <c r="E36" s="21" t="s">
        <v>16</v>
      </c>
      <c r="F36" s="22" t="s">
        <v>148</v>
      </c>
      <c r="G36" s="23" t="s">
        <v>116</v>
      </c>
      <c r="H36" s="24" t="s">
        <v>66</v>
      </c>
      <c r="I36" s="27"/>
      <c r="J36" s="27"/>
      <c r="K36" s="21" t="s">
        <v>92</v>
      </c>
      <c r="L36" s="21">
        <v>30</v>
      </c>
      <c r="M36" s="21">
        <v>30</v>
      </c>
      <c r="N36" s="21">
        <v>30</v>
      </c>
      <c r="O36" s="21">
        <v>30</v>
      </c>
      <c r="P36" s="21">
        <v>30</v>
      </c>
      <c r="Q36" s="21">
        <v>30</v>
      </c>
      <c r="R36" s="21">
        <v>30</v>
      </c>
      <c r="S36" s="21">
        <v>30</v>
      </c>
      <c r="T36" s="21">
        <v>30</v>
      </c>
      <c r="U36" s="21">
        <v>30</v>
      </c>
      <c r="V36" s="21">
        <v>30</v>
      </c>
      <c r="W36" s="21">
        <v>30</v>
      </c>
      <c r="X36" s="45">
        <f t="shared" si="0"/>
        <v>360</v>
      </c>
      <c r="Y36" s="42">
        <v>298.29000000000002</v>
      </c>
      <c r="Z36" s="42">
        <f t="shared" si="1"/>
        <v>107384.40000000001</v>
      </c>
      <c r="AA36" s="41" t="s">
        <v>153</v>
      </c>
      <c r="AB36" s="31" t="s">
        <v>181</v>
      </c>
    </row>
    <row r="37" spans="1:28" ht="91.5" customHeight="1" x14ac:dyDescent="0.25">
      <c r="A37" s="26"/>
      <c r="B37" s="21">
        <v>5963989</v>
      </c>
      <c r="C37" s="21" t="s">
        <v>13</v>
      </c>
      <c r="D37" s="21">
        <v>2424872</v>
      </c>
      <c r="E37" s="21" t="s">
        <v>16</v>
      </c>
      <c r="F37" s="22" t="s">
        <v>148</v>
      </c>
      <c r="G37" s="23" t="s">
        <v>106</v>
      </c>
      <c r="H37" s="24" t="s">
        <v>67</v>
      </c>
      <c r="I37" s="27"/>
      <c r="J37" s="27"/>
      <c r="K37" s="21" t="s">
        <v>125</v>
      </c>
      <c r="L37" s="21">
        <v>28</v>
      </c>
      <c r="M37" s="21">
        <v>28</v>
      </c>
      <c r="N37" s="21">
        <v>28</v>
      </c>
      <c r="O37" s="21">
        <v>28</v>
      </c>
      <c r="P37" s="21">
        <v>28</v>
      </c>
      <c r="Q37" s="21">
        <v>28</v>
      </c>
      <c r="R37" s="21">
        <v>28</v>
      </c>
      <c r="S37" s="21">
        <v>28</v>
      </c>
      <c r="T37" s="21">
        <v>28</v>
      </c>
      <c r="U37" s="21">
        <v>28</v>
      </c>
      <c r="V37" s="21">
        <v>28</v>
      </c>
      <c r="W37" s="21">
        <v>28</v>
      </c>
      <c r="X37" s="45">
        <f t="shared" si="0"/>
        <v>336</v>
      </c>
      <c r="Y37" s="42">
        <v>169.59</v>
      </c>
      <c r="Z37" s="42">
        <f t="shared" si="1"/>
        <v>56982.239999999998</v>
      </c>
      <c r="AA37" s="41" t="s">
        <v>153</v>
      </c>
      <c r="AB37" s="31" t="s">
        <v>182</v>
      </c>
    </row>
    <row r="38" spans="1:28" ht="91.5" customHeight="1" x14ac:dyDescent="0.25">
      <c r="A38" s="26"/>
      <c r="B38" s="21">
        <v>5963990</v>
      </c>
      <c r="C38" s="21" t="s">
        <v>13</v>
      </c>
      <c r="D38" s="21">
        <v>2424830</v>
      </c>
      <c r="E38" s="21" t="s">
        <v>16</v>
      </c>
      <c r="F38" s="22" t="s">
        <v>148</v>
      </c>
      <c r="G38" s="23" t="s">
        <v>123</v>
      </c>
      <c r="H38" s="24" t="s">
        <v>68</v>
      </c>
      <c r="I38" s="27"/>
      <c r="J38" s="27"/>
      <c r="K38" s="21" t="s">
        <v>125</v>
      </c>
      <c r="L38" s="21">
        <v>6</v>
      </c>
      <c r="M38" s="21"/>
      <c r="N38" s="21"/>
      <c r="O38" s="21">
        <v>6</v>
      </c>
      <c r="P38" s="21"/>
      <c r="Q38" s="21"/>
      <c r="R38" s="21">
        <v>6</v>
      </c>
      <c r="S38" s="21"/>
      <c r="T38" s="21"/>
      <c r="U38" s="21">
        <v>6</v>
      </c>
      <c r="V38" s="21"/>
      <c r="W38" s="21"/>
      <c r="X38" s="45">
        <f t="shared" si="0"/>
        <v>24</v>
      </c>
      <c r="Y38" s="42">
        <v>1187.7</v>
      </c>
      <c r="Z38" s="42">
        <f t="shared" si="1"/>
        <v>28504.800000000003</v>
      </c>
      <c r="AA38" s="41" t="s">
        <v>153</v>
      </c>
      <c r="AB38" s="31" t="s">
        <v>183</v>
      </c>
    </row>
    <row r="39" spans="1:28" ht="91.5" customHeight="1" x14ac:dyDescent="0.25">
      <c r="A39" s="26"/>
      <c r="B39" s="21">
        <v>5963991</v>
      </c>
      <c r="C39" s="21" t="s">
        <v>14</v>
      </c>
      <c r="D39" s="21">
        <v>2424851</v>
      </c>
      <c r="E39" s="21" t="s">
        <v>16</v>
      </c>
      <c r="F39" s="22" t="s">
        <v>148</v>
      </c>
      <c r="G39" s="23" t="s">
        <v>28</v>
      </c>
      <c r="H39" s="24" t="s">
        <v>69</v>
      </c>
      <c r="I39" s="27"/>
      <c r="J39" s="27"/>
      <c r="K39" s="21" t="s">
        <v>125</v>
      </c>
      <c r="L39" s="21">
        <v>25</v>
      </c>
      <c r="M39" s="21">
        <v>25</v>
      </c>
      <c r="N39" s="21">
        <v>25</v>
      </c>
      <c r="O39" s="21">
        <v>25</v>
      </c>
      <c r="P39" s="21">
        <v>25</v>
      </c>
      <c r="Q39" s="21">
        <v>25</v>
      </c>
      <c r="R39" s="21">
        <v>25</v>
      </c>
      <c r="S39" s="21">
        <v>25</v>
      </c>
      <c r="T39" s="21">
        <v>25</v>
      </c>
      <c r="U39" s="21">
        <v>25</v>
      </c>
      <c r="V39" s="21">
        <v>25</v>
      </c>
      <c r="W39" s="21">
        <v>25</v>
      </c>
      <c r="X39" s="45">
        <f t="shared" si="0"/>
        <v>300</v>
      </c>
      <c r="Y39" s="42">
        <v>14.99</v>
      </c>
      <c r="Z39" s="42">
        <f t="shared" si="1"/>
        <v>4497</v>
      </c>
      <c r="AA39" s="41" t="s">
        <v>153</v>
      </c>
      <c r="AB39" s="31" t="s">
        <v>184</v>
      </c>
    </row>
    <row r="40" spans="1:28" ht="91.5" customHeight="1" x14ac:dyDescent="0.25">
      <c r="A40" s="26"/>
      <c r="B40" s="21">
        <v>5963994</v>
      </c>
      <c r="C40" s="21" t="s">
        <v>13</v>
      </c>
      <c r="D40" s="21">
        <v>1721643</v>
      </c>
      <c r="E40" s="21" t="s">
        <v>16</v>
      </c>
      <c r="F40" s="22" t="s">
        <v>148</v>
      </c>
      <c r="G40" s="23" t="s">
        <v>122</v>
      </c>
      <c r="H40" s="24" t="s">
        <v>70</v>
      </c>
      <c r="I40" s="27"/>
      <c r="J40" s="27"/>
      <c r="K40" s="21" t="s">
        <v>94</v>
      </c>
      <c r="L40" s="21">
        <v>720</v>
      </c>
      <c r="M40" s="21">
        <v>720</v>
      </c>
      <c r="N40" s="21">
        <v>720</v>
      </c>
      <c r="O40" s="21">
        <v>720</v>
      </c>
      <c r="P40" s="21">
        <v>720</v>
      </c>
      <c r="Q40" s="21">
        <v>720</v>
      </c>
      <c r="R40" s="21">
        <v>720</v>
      </c>
      <c r="S40" s="21">
        <v>720</v>
      </c>
      <c r="T40" s="21">
        <v>720</v>
      </c>
      <c r="U40" s="21">
        <v>720</v>
      </c>
      <c r="V40" s="21">
        <v>720</v>
      </c>
      <c r="W40" s="21">
        <v>720</v>
      </c>
      <c r="X40" s="45">
        <f t="shared" si="0"/>
        <v>8640</v>
      </c>
      <c r="Y40" s="42">
        <v>43.39</v>
      </c>
      <c r="Z40" s="42">
        <f t="shared" si="1"/>
        <v>374889.6</v>
      </c>
      <c r="AA40" s="41" t="s">
        <v>153</v>
      </c>
      <c r="AB40" s="31" t="s">
        <v>185</v>
      </c>
    </row>
    <row r="41" spans="1:28" ht="82.5" x14ac:dyDescent="0.25">
      <c r="A41" s="26"/>
      <c r="B41" s="21">
        <v>5964023</v>
      </c>
      <c r="C41" s="21" t="s">
        <v>13</v>
      </c>
      <c r="D41" s="21">
        <v>2424861</v>
      </c>
      <c r="E41" s="21" t="s">
        <v>16</v>
      </c>
      <c r="F41" s="22" t="s">
        <v>148</v>
      </c>
      <c r="G41" s="23" t="s">
        <v>107</v>
      </c>
      <c r="H41" s="24" t="s">
        <v>71</v>
      </c>
      <c r="I41" s="27"/>
      <c r="J41" s="27"/>
      <c r="K41" s="21" t="s">
        <v>125</v>
      </c>
      <c r="L41" s="21">
        <v>6</v>
      </c>
      <c r="M41" s="21"/>
      <c r="N41" s="21"/>
      <c r="O41" s="21">
        <v>6</v>
      </c>
      <c r="P41" s="21"/>
      <c r="Q41" s="21"/>
      <c r="R41" s="21">
        <v>6</v>
      </c>
      <c r="S41" s="21"/>
      <c r="T41" s="21"/>
      <c r="U41" s="21">
        <v>6</v>
      </c>
      <c r="V41" s="21"/>
      <c r="W41" s="21"/>
      <c r="X41" s="45">
        <f t="shared" si="0"/>
        <v>24</v>
      </c>
      <c r="Y41" s="42">
        <v>93.23</v>
      </c>
      <c r="Z41" s="42">
        <f t="shared" si="1"/>
        <v>2237.52</v>
      </c>
      <c r="AA41" s="41" t="s">
        <v>153</v>
      </c>
      <c r="AB41" s="31" t="s">
        <v>186</v>
      </c>
    </row>
    <row r="42" spans="1:28" ht="148.5" x14ac:dyDescent="0.25">
      <c r="A42" s="26"/>
      <c r="B42" s="21">
        <v>5964024</v>
      </c>
      <c r="C42" s="21" t="s">
        <v>13</v>
      </c>
      <c r="D42" s="21">
        <v>2424872</v>
      </c>
      <c r="E42" s="21" t="s">
        <v>16</v>
      </c>
      <c r="F42" s="22" t="s">
        <v>148</v>
      </c>
      <c r="G42" s="23" t="s">
        <v>213</v>
      </c>
      <c r="H42" s="24" t="s">
        <v>72</v>
      </c>
      <c r="I42" s="27"/>
      <c r="J42" s="27"/>
      <c r="K42" s="21" t="s">
        <v>125</v>
      </c>
      <c r="L42" s="21">
        <v>4</v>
      </c>
      <c r="M42" s="21"/>
      <c r="N42" s="21"/>
      <c r="O42" s="21"/>
      <c r="P42" s="21"/>
      <c r="Q42" s="21"/>
      <c r="R42" s="21"/>
      <c r="S42" s="21"/>
      <c r="T42" s="21"/>
      <c r="U42" s="21"/>
      <c r="V42" s="21"/>
      <c r="W42" s="21"/>
      <c r="X42" s="45">
        <f t="shared" si="0"/>
        <v>4</v>
      </c>
      <c r="Y42" s="42">
        <v>615.80999999999995</v>
      </c>
      <c r="Z42" s="42">
        <f t="shared" si="1"/>
        <v>2463.2399999999998</v>
      </c>
      <c r="AA42" s="41" t="s">
        <v>153</v>
      </c>
      <c r="AB42" s="31" t="s">
        <v>187</v>
      </c>
    </row>
    <row r="43" spans="1:28" ht="82.5" x14ac:dyDescent="0.25">
      <c r="A43" s="26"/>
      <c r="B43" s="21">
        <v>5964025</v>
      </c>
      <c r="C43" s="21" t="s">
        <v>13</v>
      </c>
      <c r="D43" s="21">
        <v>1721643</v>
      </c>
      <c r="E43" s="21" t="s">
        <v>16</v>
      </c>
      <c r="F43" s="22" t="s">
        <v>148</v>
      </c>
      <c r="G43" s="23" t="s">
        <v>121</v>
      </c>
      <c r="H43" s="24" t="s">
        <v>73</v>
      </c>
      <c r="I43" s="27"/>
      <c r="J43" s="27"/>
      <c r="K43" s="21" t="s">
        <v>92</v>
      </c>
      <c r="L43" s="21">
        <v>5</v>
      </c>
      <c r="M43" s="21"/>
      <c r="N43" s="21"/>
      <c r="O43" s="21"/>
      <c r="P43" s="21"/>
      <c r="Q43" s="21"/>
      <c r="R43" s="21">
        <v>5</v>
      </c>
      <c r="S43" s="21"/>
      <c r="T43" s="21"/>
      <c r="U43" s="21"/>
      <c r="V43" s="21"/>
      <c r="W43" s="21"/>
      <c r="X43" s="45">
        <f t="shared" si="0"/>
        <v>10</v>
      </c>
      <c r="Y43" s="42">
        <v>4880.41</v>
      </c>
      <c r="Z43" s="42">
        <f t="shared" si="1"/>
        <v>48804.1</v>
      </c>
      <c r="AA43" s="41" t="s">
        <v>153</v>
      </c>
      <c r="AB43" s="31" t="s">
        <v>188</v>
      </c>
    </row>
    <row r="44" spans="1:28" ht="91.5" customHeight="1" x14ac:dyDescent="0.25">
      <c r="A44" s="26"/>
      <c r="B44" s="21">
        <v>5964035</v>
      </c>
      <c r="C44" s="21" t="s">
        <v>13</v>
      </c>
      <c r="D44" s="21">
        <v>1721643</v>
      </c>
      <c r="E44" s="21" t="s">
        <v>16</v>
      </c>
      <c r="F44" s="22" t="s">
        <v>148</v>
      </c>
      <c r="G44" s="23" t="s">
        <v>120</v>
      </c>
      <c r="H44" s="24" t="s">
        <v>74</v>
      </c>
      <c r="I44" s="27"/>
      <c r="J44" s="27"/>
      <c r="K44" s="21" t="s">
        <v>92</v>
      </c>
      <c r="L44" s="21">
        <v>2</v>
      </c>
      <c r="M44" s="21"/>
      <c r="N44" s="21"/>
      <c r="O44" s="21">
        <v>2</v>
      </c>
      <c r="P44" s="21"/>
      <c r="Q44" s="21"/>
      <c r="R44" s="21">
        <v>2</v>
      </c>
      <c r="S44" s="21"/>
      <c r="T44" s="21"/>
      <c r="U44" s="21">
        <v>2</v>
      </c>
      <c r="V44" s="21"/>
      <c r="W44" s="21"/>
      <c r="X44" s="45">
        <f t="shared" si="0"/>
        <v>8</v>
      </c>
      <c r="Y44" s="42">
        <v>1325.92</v>
      </c>
      <c r="Z44" s="42">
        <f t="shared" si="1"/>
        <v>10607.36</v>
      </c>
      <c r="AA44" s="41" t="s">
        <v>153</v>
      </c>
      <c r="AB44" s="31" t="s">
        <v>189</v>
      </c>
    </row>
    <row r="45" spans="1:28" ht="91.5" customHeight="1" x14ac:dyDescent="0.25">
      <c r="A45" s="26"/>
      <c r="B45" s="21">
        <v>5964048</v>
      </c>
      <c r="C45" s="21" t="s">
        <v>15</v>
      </c>
      <c r="D45" s="21">
        <v>2320850</v>
      </c>
      <c r="E45" s="21" t="s">
        <v>16</v>
      </c>
      <c r="F45" s="22" t="s">
        <v>148</v>
      </c>
      <c r="G45" s="23" t="s">
        <v>29</v>
      </c>
      <c r="H45" s="24" t="s">
        <v>75</v>
      </c>
      <c r="I45" s="27"/>
      <c r="J45" s="27"/>
      <c r="K45" s="21" t="s">
        <v>125</v>
      </c>
      <c r="L45" s="21">
        <v>8</v>
      </c>
      <c r="M45" s="21"/>
      <c r="N45" s="21"/>
      <c r="O45" s="21"/>
      <c r="P45" s="21">
        <v>6</v>
      </c>
      <c r="Q45" s="21"/>
      <c r="R45" s="21"/>
      <c r="S45" s="21"/>
      <c r="T45" s="21">
        <v>8</v>
      </c>
      <c r="U45" s="21"/>
      <c r="V45" s="21"/>
      <c r="W45" s="21"/>
      <c r="X45" s="45">
        <f t="shared" si="0"/>
        <v>22</v>
      </c>
      <c r="Y45" s="42">
        <v>2918.01</v>
      </c>
      <c r="Z45" s="42">
        <f t="shared" si="1"/>
        <v>64196.22</v>
      </c>
      <c r="AA45" s="41" t="s">
        <v>153</v>
      </c>
      <c r="AB45" s="31" t="s">
        <v>190</v>
      </c>
    </row>
    <row r="46" spans="1:28" ht="91.5" customHeight="1" x14ac:dyDescent="0.25">
      <c r="A46" s="26"/>
      <c r="B46" s="21">
        <v>5964049</v>
      </c>
      <c r="C46" s="21" t="s">
        <v>13</v>
      </c>
      <c r="D46" s="21">
        <v>1721643</v>
      </c>
      <c r="E46" s="21" t="s">
        <v>16</v>
      </c>
      <c r="F46" s="22" t="s">
        <v>148</v>
      </c>
      <c r="G46" s="23" t="s">
        <v>119</v>
      </c>
      <c r="H46" s="24" t="s">
        <v>76</v>
      </c>
      <c r="I46" s="27"/>
      <c r="J46" s="27"/>
      <c r="K46" s="21" t="s">
        <v>92</v>
      </c>
      <c r="L46" s="21"/>
      <c r="M46" s="21"/>
      <c r="N46" s="21">
        <v>4</v>
      </c>
      <c r="O46" s="21"/>
      <c r="P46" s="21"/>
      <c r="Q46" s="21"/>
      <c r="R46" s="21">
        <v>4</v>
      </c>
      <c r="S46" s="21"/>
      <c r="T46" s="21"/>
      <c r="U46" s="21"/>
      <c r="V46" s="21"/>
      <c r="W46" s="21"/>
      <c r="X46" s="45">
        <f t="shared" si="0"/>
        <v>8</v>
      </c>
      <c r="Y46" s="42">
        <v>10501.23</v>
      </c>
      <c r="Z46" s="42">
        <f t="shared" si="1"/>
        <v>84009.84</v>
      </c>
      <c r="AA46" s="41" t="s">
        <v>153</v>
      </c>
      <c r="AB46" s="31" t="s">
        <v>191</v>
      </c>
    </row>
    <row r="47" spans="1:28" s="19" customFormat="1" ht="91.5" customHeight="1" x14ac:dyDescent="0.25">
      <c r="A47" s="29"/>
      <c r="B47" s="30">
        <v>5964091</v>
      </c>
      <c r="C47" s="30" t="s">
        <v>13</v>
      </c>
      <c r="D47" s="30">
        <v>1721643</v>
      </c>
      <c r="E47" s="30" t="s">
        <v>16</v>
      </c>
      <c r="F47" s="22" t="s">
        <v>148</v>
      </c>
      <c r="G47" s="31" t="s">
        <v>118</v>
      </c>
      <c r="H47" s="32" t="s">
        <v>77</v>
      </c>
      <c r="I47" s="33"/>
      <c r="J47" s="33"/>
      <c r="K47" s="30" t="s">
        <v>92</v>
      </c>
      <c r="L47" s="30"/>
      <c r="M47" s="30"/>
      <c r="N47" s="30">
        <v>4</v>
      </c>
      <c r="O47" s="30"/>
      <c r="P47" s="30"/>
      <c r="Q47" s="30"/>
      <c r="R47" s="30"/>
      <c r="S47" s="30"/>
      <c r="T47" s="30"/>
      <c r="U47" s="30"/>
      <c r="V47" s="30"/>
      <c r="W47" s="30"/>
      <c r="X47" s="45">
        <f t="shared" si="0"/>
        <v>4</v>
      </c>
      <c r="Y47" s="43">
        <v>8060.11</v>
      </c>
      <c r="Z47" s="42">
        <f t="shared" si="1"/>
        <v>32240.44</v>
      </c>
      <c r="AA47" s="41" t="s">
        <v>153</v>
      </c>
      <c r="AB47" s="31" t="s">
        <v>192</v>
      </c>
    </row>
    <row r="48" spans="1:28" ht="91.5" customHeight="1" x14ac:dyDescent="0.25">
      <c r="A48" s="26"/>
      <c r="B48" s="21">
        <v>5964156</v>
      </c>
      <c r="C48" s="21" t="s">
        <v>13</v>
      </c>
      <c r="D48" s="21">
        <v>2109361</v>
      </c>
      <c r="E48" s="21" t="s">
        <v>16</v>
      </c>
      <c r="F48" s="22" t="s">
        <v>148</v>
      </c>
      <c r="G48" s="23" t="s">
        <v>117</v>
      </c>
      <c r="H48" s="24" t="s">
        <v>78</v>
      </c>
      <c r="I48" s="27"/>
      <c r="J48" s="27"/>
      <c r="K48" s="21" t="s">
        <v>94</v>
      </c>
      <c r="L48" s="21">
        <v>40</v>
      </c>
      <c r="M48" s="21">
        <v>40</v>
      </c>
      <c r="N48" s="21">
        <v>40</v>
      </c>
      <c r="O48" s="21">
        <v>40</v>
      </c>
      <c r="P48" s="21">
        <v>40</v>
      </c>
      <c r="Q48" s="21">
        <v>40</v>
      </c>
      <c r="R48" s="21">
        <v>40</v>
      </c>
      <c r="S48" s="21">
        <v>40</v>
      </c>
      <c r="T48" s="21">
        <v>40</v>
      </c>
      <c r="U48" s="21">
        <v>40</v>
      </c>
      <c r="V48" s="21">
        <v>40</v>
      </c>
      <c r="W48" s="21">
        <v>40</v>
      </c>
      <c r="X48" s="45">
        <f t="shared" si="0"/>
        <v>480</v>
      </c>
      <c r="Y48" s="42">
        <v>45.64</v>
      </c>
      <c r="Z48" s="42">
        <f t="shared" si="1"/>
        <v>21907.200000000001</v>
      </c>
      <c r="AA48" s="41" t="s">
        <v>153</v>
      </c>
      <c r="AB48" s="31" t="s">
        <v>193</v>
      </c>
    </row>
    <row r="49" spans="1:28" ht="91.5" customHeight="1" x14ac:dyDescent="0.25">
      <c r="A49" s="26"/>
      <c r="B49" s="21">
        <v>5964158</v>
      </c>
      <c r="C49" s="21" t="s">
        <v>13</v>
      </c>
      <c r="D49" s="21">
        <v>2424766</v>
      </c>
      <c r="E49" s="21" t="s">
        <v>16</v>
      </c>
      <c r="F49" s="22" t="s">
        <v>148</v>
      </c>
      <c r="G49" s="23" t="s">
        <v>30</v>
      </c>
      <c r="H49" s="24" t="s">
        <v>59</v>
      </c>
      <c r="I49" s="27"/>
      <c r="J49" s="27"/>
      <c r="K49" s="21" t="s">
        <v>93</v>
      </c>
      <c r="L49" s="21">
        <v>5</v>
      </c>
      <c r="M49" s="21">
        <v>5</v>
      </c>
      <c r="N49" s="21">
        <v>5</v>
      </c>
      <c r="O49" s="21">
        <v>5</v>
      </c>
      <c r="P49" s="21">
        <v>5</v>
      </c>
      <c r="Q49" s="21">
        <v>5</v>
      </c>
      <c r="R49" s="21">
        <v>5</v>
      </c>
      <c r="S49" s="21">
        <v>5</v>
      </c>
      <c r="T49" s="21">
        <v>5</v>
      </c>
      <c r="U49" s="21">
        <v>5</v>
      </c>
      <c r="V49" s="21">
        <v>5</v>
      </c>
      <c r="W49" s="21">
        <v>5</v>
      </c>
      <c r="X49" s="45">
        <f t="shared" si="0"/>
        <v>60</v>
      </c>
      <c r="Y49" s="42">
        <v>107.61</v>
      </c>
      <c r="Z49" s="42">
        <f t="shared" si="1"/>
        <v>6456.6</v>
      </c>
      <c r="AA49" s="41" t="s">
        <v>153</v>
      </c>
      <c r="AB49" s="31" t="s">
        <v>194</v>
      </c>
    </row>
    <row r="50" spans="1:28" ht="91.5" customHeight="1" x14ac:dyDescent="0.25">
      <c r="A50" s="26"/>
      <c r="B50" s="21">
        <v>5964159</v>
      </c>
      <c r="C50" s="21" t="s">
        <v>13</v>
      </c>
      <c r="D50" s="21">
        <v>2424830</v>
      </c>
      <c r="E50" s="21" t="s">
        <v>16</v>
      </c>
      <c r="F50" s="22" t="s">
        <v>148</v>
      </c>
      <c r="G50" s="23" t="s">
        <v>31</v>
      </c>
      <c r="H50" s="24" t="s">
        <v>79</v>
      </c>
      <c r="I50" s="27"/>
      <c r="J50" s="27"/>
      <c r="K50" s="21" t="s">
        <v>125</v>
      </c>
      <c r="L50" s="21">
        <v>12</v>
      </c>
      <c r="M50" s="21"/>
      <c r="N50" s="21"/>
      <c r="O50" s="21">
        <v>13</v>
      </c>
      <c r="P50" s="21"/>
      <c r="Q50" s="21"/>
      <c r="R50" s="21">
        <v>12</v>
      </c>
      <c r="S50" s="21"/>
      <c r="T50" s="21"/>
      <c r="U50" s="21">
        <v>13</v>
      </c>
      <c r="V50" s="21"/>
      <c r="W50" s="21"/>
      <c r="X50" s="45">
        <f t="shared" si="0"/>
        <v>50</v>
      </c>
      <c r="Y50" s="42">
        <v>399.64</v>
      </c>
      <c r="Z50" s="42">
        <f t="shared" si="1"/>
        <v>19982</v>
      </c>
      <c r="AA50" s="41" t="s">
        <v>153</v>
      </c>
      <c r="AB50" s="31" t="s">
        <v>195</v>
      </c>
    </row>
    <row r="51" spans="1:28" ht="115.5" x14ac:dyDescent="0.25">
      <c r="A51" s="26"/>
      <c r="B51" s="21">
        <v>5964160</v>
      </c>
      <c r="C51" s="21" t="s">
        <v>13</v>
      </c>
      <c r="D51" s="21">
        <v>2424830</v>
      </c>
      <c r="E51" s="21" t="s">
        <v>16</v>
      </c>
      <c r="F51" s="22" t="s">
        <v>148</v>
      </c>
      <c r="G51" s="23" t="s">
        <v>108</v>
      </c>
      <c r="H51" s="24" t="s">
        <v>67</v>
      </c>
      <c r="I51" s="27"/>
      <c r="J51" s="27"/>
      <c r="K51" s="21" t="s">
        <v>125</v>
      </c>
      <c r="L51" s="21">
        <v>13</v>
      </c>
      <c r="M51" s="21">
        <v>13</v>
      </c>
      <c r="N51" s="21">
        <v>13</v>
      </c>
      <c r="O51" s="21">
        <v>13</v>
      </c>
      <c r="P51" s="21">
        <v>13</v>
      </c>
      <c r="Q51" s="21">
        <v>13</v>
      </c>
      <c r="R51" s="21">
        <v>13</v>
      </c>
      <c r="S51" s="21">
        <v>13</v>
      </c>
      <c r="T51" s="21">
        <v>13</v>
      </c>
      <c r="U51" s="21">
        <v>13</v>
      </c>
      <c r="V51" s="21">
        <v>13</v>
      </c>
      <c r="W51" s="21">
        <v>13</v>
      </c>
      <c r="X51" s="45">
        <f t="shared" si="0"/>
        <v>156</v>
      </c>
      <c r="Y51" s="42">
        <v>135.47999999999999</v>
      </c>
      <c r="Z51" s="42">
        <f t="shared" si="1"/>
        <v>21134.879999999997</v>
      </c>
      <c r="AA51" s="41" t="s">
        <v>153</v>
      </c>
      <c r="AB51" s="31" t="s">
        <v>196</v>
      </c>
    </row>
    <row r="52" spans="1:28" ht="91.5" customHeight="1" x14ac:dyDescent="0.25">
      <c r="A52" s="26"/>
      <c r="B52" s="21">
        <v>5964161</v>
      </c>
      <c r="C52" s="21" t="s">
        <v>14</v>
      </c>
      <c r="D52" s="21">
        <v>2424851</v>
      </c>
      <c r="E52" s="21" t="s">
        <v>16</v>
      </c>
      <c r="F52" s="22" t="s">
        <v>148</v>
      </c>
      <c r="G52" s="23" t="s">
        <v>109</v>
      </c>
      <c r="H52" s="24" t="s">
        <v>80</v>
      </c>
      <c r="I52" s="27"/>
      <c r="J52" s="27"/>
      <c r="K52" s="21" t="s">
        <v>125</v>
      </c>
      <c r="L52" s="21">
        <v>12</v>
      </c>
      <c r="M52" s="21"/>
      <c r="N52" s="21"/>
      <c r="O52" s="21"/>
      <c r="P52" s="21"/>
      <c r="Q52" s="21"/>
      <c r="R52" s="21">
        <v>12</v>
      </c>
      <c r="S52" s="21"/>
      <c r="T52" s="21"/>
      <c r="U52" s="21"/>
      <c r="V52" s="21"/>
      <c r="W52" s="21"/>
      <c r="X52" s="45">
        <f t="shared" si="0"/>
        <v>24</v>
      </c>
      <c r="Y52" s="42">
        <v>47.88</v>
      </c>
      <c r="Z52" s="42">
        <f t="shared" si="1"/>
        <v>1149.1200000000001</v>
      </c>
      <c r="AA52" s="41" t="s">
        <v>153</v>
      </c>
      <c r="AB52" s="31" t="s">
        <v>197</v>
      </c>
    </row>
    <row r="53" spans="1:28" ht="91.5" customHeight="1" x14ac:dyDescent="0.25">
      <c r="A53" s="26"/>
      <c r="B53" s="21">
        <v>5964162</v>
      </c>
      <c r="C53" s="21" t="s">
        <v>13</v>
      </c>
      <c r="D53" s="21">
        <v>2424866</v>
      </c>
      <c r="E53" s="21" t="s">
        <v>16</v>
      </c>
      <c r="F53" s="22" t="s">
        <v>148</v>
      </c>
      <c r="G53" s="23" t="s">
        <v>110</v>
      </c>
      <c r="H53" s="24" t="s">
        <v>55</v>
      </c>
      <c r="I53" s="27"/>
      <c r="J53" s="27"/>
      <c r="K53" s="21" t="s">
        <v>125</v>
      </c>
      <c r="L53" s="21">
        <v>6</v>
      </c>
      <c r="M53" s="21"/>
      <c r="N53" s="21"/>
      <c r="O53" s="21"/>
      <c r="P53" s="21"/>
      <c r="Q53" s="21"/>
      <c r="R53" s="21">
        <v>6</v>
      </c>
      <c r="S53" s="21"/>
      <c r="T53" s="21"/>
      <c r="U53" s="21"/>
      <c r="V53" s="21"/>
      <c r="W53" s="21"/>
      <c r="X53" s="45">
        <f t="shared" si="0"/>
        <v>12</v>
      </c>
      <c r="Y53" s="42">
        <v>256.58</v>
      </c>
      <c r="Z53" s="42">
        <f t="shared" si="1"/>
        <v>3078.96</v>
      </c>
      <c r="AA53" s="41" t="s">
        <v>153</v>
      </c>
      <c r="AB53" s="31" t="s">
        <v>198</v>
      </c>
    </row>
    <row r="54" spans="1:28" ht="165" x14ac:dyDescent="0.25">
      <c r="A54" s="26"/>
      <c r="B54" s="21">
        <v>5964163</v>
      </c>
      <c r="C54" s="21" t="s">
        <v>13</v>
      </c>
      <c r="D54" s="21">
        <v>2424872</v>
      </c>
      <c r="E54" s="21" t="s">
        <v>16</v>
      </c>
      <c r="F54" s="22" t="s">
        <v>148</v>
      </c>
      <c r="G54" s="23" t="s">
        <v>111</v>
      </c>
      <c r="H54" s="24" t="s">
        <v>81</v>
      </c>
      <c r="I54" s="27"/>
      <c r="J54" s="27"/>
      <c r="K54" s="21" t="s">
        <v>125</v>
      </c>
      <c r="L54" s="21">
        <v>26</v>
      </c>
      <c r="M54" s="21"/>
      <c r="N54" s="21"/>
      <c r="O54" s="21">
        <v>26</v>
      </c>
      <c r="P54" s="21"/>
      <c r="Q54" s="21"/>
      <c r="R54" s="21">
        <v>26</v>
      </c>
      <c r="S54" s="21"/>
      <c r="T54" s="21"/>
      <c r="U54" s="21">
        <v>26</v>
      </c>
      <c r="V54" s="21"/>
      <c r="W54" s="21"/>
      <c r="X54" s="45">
        <f t="shared" si="0"/>
        <v>104</v>
      </c>
      <c r="Y54" s="42">
        <v>247.79</v>
      </c>
      <c r="Z54" s="42">
        <f t="shared" si="1"/>
        <v>25770.16</v>
      </c>
      <c r="AA54" s="41" t="s">
        <v>153</v>
      </c>
      <c r="AB54" s="31" t="s">
        <v>199</v>
      </c>
    </row>
    <row r="55" spans="1:28" ht="82.5" x14ac:dyDescent="0.25">
      <c r="A55" s="26"/>
      <c r="B55" s="21">
        <v>5964164</v>
      </c>
      <c r="C55" s="21" t="s">
        <v>13</v>
      </c>
      <c r="D55" s="21">
        <v>1721643</v>
      </c>
      <c r="E55" s="21" t="s">
        <v>16</v>
      </c>
      <c r="F55" s="22" t="s">
        <v>148</v>
      </c>
      <c r="G55" s="23" t="s">
        <v>130</v>
      </c>
      <c r="H55" s="24" t="s">
        <v>82</v>
      </c>
      <c r="I55" s="27"/>
      <c r="J55" s="27"/>
      <c r="K55" s="21" t="s">
        <v>92</v>
      </c>
      <c r="L55" s="21"/>
      <c r="M55" s="21">
        <v>5</v>
      </c>
      <c r="N55" s="21"/>
      <c r="O55" s="21"/>
      <c r="P55" s="21"/>
      <c r="Q55" s="21"/>
      <c r="R55" s="21"/>
      <c r="S55" s="21"/>
      <c r="T55" s="21"/>
      <c r="U55" s="21"/>
      <c r="V55" s="21"/>
      <c r="W55" s="21"/>
      <c r="X55" s="45">
        <f t="shared" si="0"/>
        <v>5</v>
      </c>
      <c r="Y55" s="42">
        <v>8910.3799999999992</v>
      </c>
      <c r="Z55" s="42">
        <f t="shared" si="1"/>
        <v>44551.899999999994</v>
      </c>
      <c r="AA55" s="41" t="s">
        <v>153</v>
      </c>
      <c r="AB55" s="31" t="s">
        <v>200</v>
      </c>
    </row>
    <row r="56" spans="1:28" ht="91.5" customHeight="1" x14ac:dyDescent="0.25">
      <c r="A56" s="26"/>
      <c r="B56" s="21">
        <v>5964181</v>
      </c>
      <c r="C56" s="21" t="s">
        <v>13</v>
      </c>
      <c r="D56" s="21">
        <v>2429020</v>
      </c>
      <c r="E56" s="21" t="s">
        <v>16</v>
      </c>
      <c r="F56" s="22" t="s">
        <v>148</v>
      </c>
      <c r="G56" s="23" t="s">
        <v>32</v>
      </c>
      <c r="H56" s="24" t="s">
        <v>83</v>
      </c>
      <c r="I56" s="27"/>
      <c r="J56" s="27"/>
      <c r="K56" s="21" t="s">
        <v>125</v>
      </c>
      <c r="L56" s="21"/>
      <c r="M56" s="21"/>
      <c r="N56" s="21">
        <v>70</v>
      </c>
      <c r="O56" s="21"/>
      <c r="P56" s="21"/>
      <c r="Q56" s="21"/>
      <c r="R56" s="21"/>
      <c r="S56" s="21"/>
      <c r="T56" s="21"/>
      <c r="U56" s="21"/>
      <c r="V56" s="21"/>
      <c r="W56" s="21"/>
      <c r="X56" s="45">
        <f t="shared" si="0"/>
        <v>70</v>
      </c>
      <c r="Y56" s="42">
        <v>344.77</v>
      </c>
      <c r="Z56" s="42">
        <f t="shared" si="1"/>
        <v>24133.899999999998</v>
      </c>
      <c r="AA56" s="41" t="s">
        <v>153</v>
      </c>
      <c r="AB56" s="31" t="s">
        <v>201</v>
      </c>
    </row>
    <row r="57" spans="1:28" ht="91.5" customHeight="1" x14ac:dyDescent="0.25">
      <c r="A57" s="26"/>
      <c r="B57" s="21">
        <v>5964212</v>
      </c>
      <c r="C57" s="21" t="s">
        <v>13</v>
      </c>
      <c r="D57" s="21">
        <v>2109361</v>
      </c>
      <c r="E57" s="21" t="s">
        <v>16</v>
      </c>
      <c r="F57" s="22" t="s">
        <v>148</v>
      </c>
      <c r="G57" s="23" t="s">
        <v>33</v>
      </c>
      <c r="H57" s="24" t="s">
        <v>84</v>
      </c>
      <c r="I57" s="27"/>
      <c r="J57" s="27"/>
      <c r="K57" s="21" t="s">
        <v>94</v>
      </c>
      <c r="L57" s="21">
        <v>120</v>
      </c>
      <c r="M57" s="21">
        <v>120</v>
      </c>
      <c r="N57" s="21">
        <v>120</v>
      </c>
      <c r="O57" s="21">
        <v>120</v>
      </c>
      <c r="P57" s="21">
        <v>120</v>
      </c>
      <c r="Q57" s="21">
        <v>120</v>
      </c>
      <c r="R57" s="21">
        <v>120</v>
      </c>
      <c r="S57" s="21">
        <v>120</v>
      </c>
      <c r="T57" s="21">
        <v>120</v>
      </c>
      <c r="U57" s="21">
        <v>120</v>
      </c>
      <c r="V57" s="21">
        <v>120</v>
      </c>
      <c r="W57" s="21">
        <v>120</v>
      </c>
      <c r="X57" s="45">
        <f t="shared" si="0"/>
        <v>1440</v>
      </c>
      <c r="Y57" s="42">
        <v>64.42</v>
      </c>
      <c r="Z57" s="42">
        <f t="shared" si="1"/>
        <v>92764.800000000003</v>
      </c>
      <c r="AA57" s="41" t="s">
        <v>153</v>
      </c>
      <c r="AB57" s="31" t="s">
        <v>202</v>
      </c>
    </row>
    <row r="58" spans="1:28" ht="198" x14ac:dyDescent="0.25">
      <c r="A58" s="26"/>
      <c r="B58" s="21">
        <v>5964213</v>
      </c>
      <c r="C58" s="21" t="s">
        <v>13</v>
      </c>
      <c r="D58" s="21">
        <v>1721791</v>
      </c>
      <c r="E58" s="21" t="s">
        <v>16</v>
      </c>
      <c r="F58" s="22" t="s">
        <v>148</v>
      </c>
      <c r="G58" s="23" t="s">
        <v>212</v>
      </c>
      <c r="H58" s="24" t="s">
        <v>85</v>
      </c>
      <c r="I58" s="27"/>
      <c r="J58" s="27"/>
      <c r="K58" s="21" t="s">
        <v>125</v>
      </c>
      <c r="L58" s="21">
        <v>90</v>
      </c>
      <c r="M58" s="21">
        <v>90</v>
      </c>
      <c r="N58" s="21">
        <v>90</v>
      </c>
      <c r="O58" s="21">
        <v>90</v>
      </c>
      <c r="P58" s="21">
        <v>90</v>
      </c>
      <c r="Q58" s="21">
        <v>90</v>
      </c>
      <c r="R58" s="21">
        <v>90</v>
      </c>
      <c r="S58" s="21">
        <v>90</v>
      </c>
      <c r="T58" s="21">
        <v>90</v>
      </c>
      <c r="U58" s="21">
        <v>90</v>
      </c>
      <c r="V58" s="21">
        <v>90</v>
      </c>
      <c r="W58" s="21">
        <v>90</v>
      </c>
      <c r="X58" s="45">
        <f t="shared" si="0"/>
        <v>1080</v>
      </c>
      <c r="Y58" s="42">
        <v>117.49</v>
      </c>
      <c r="Z58" s="42">
        <f t="shared" si="1"/>
        <v>126889.2</v>
      </c>
      <c r="AA58" s="41" t="s">
        <v>153</v>
      </c>
      <c r="AB58" s="31" t="s">
        <v>203</v>
      </c>
    </row>
    <row r="59" spans="1:28" ht="91.5" customHeight="1" x14ac:dyDescent="0.25">
      <c r="A59" s="26"/>
      <c r="B59" s="21">
        <v>5964214</v>
      </c>
      <c r="C59" s="21" t="s">
        <v>13</v>
      </c>
      <c r="D59" s="21">
        <v>2424872</v>
      </c>
      <c r="E59" s="21" t="s">
        <v>16</v>
      </c>
      <c r="F59" s="22" t="s">
        <v>148</v>
      </c>
      <c r="G59" s="23" t="s">
        <v>34</v>
      </c>
      <c r="H59" s="24" t="s">
        <v>86</v>
      </c>
      <c r="I59" s="27"/>
      <c r="J59" s="27"/>
      <c r="K59" s="21" t="s">
        <v>125</v>
      </c>
      <c r="L59" s="21">
        <v>28</v>
      </c>
      <c r="M59" s="21">
        <v>28</v>
      </c>
      <c r="N59" s="21">
        <v>28</v>
      </c>
      <c r="O59" s="21">
        <v>28</v>
      </c>
      <c r="P59" s="21">
        <v>28</v>
      </c>
      <c r="Q59" s="21">
        <v>28</v>
      </c>
      <c r="R59" s="21">
        <v>28</v>
      </c>
      <c r="S59" s="21">
        <v>28</v>
      </c>
      <c r="T59" s="21">
        <v>28</v>
      </c>
      <c r="U59" s="21">
        <v>28</v>
      </c>
      <c r="V59" s="21">
        <v>28</v>
      </c>
      <c r="W59" s="21">
        <v>28</v>
      </c>
      <c r="X59" s="45">
        <f t="shared" si="0"/>
        <v>336</v>
      </c>
      <c r="Y59" s="42">
        <v>347.94</v>
      </c>
      <c r="Z59" s="42">
        <f t="shared" si="1"/>
        <v>116907.84</v>
      </c>
      <c r="AA59" s="41" t="s">
        <v>153</v>
      </c>
      <c r="AB59" s="31" t="s">
        <v>204</v>
      </c>
    </row>
    <row r="60" spans="1:28" ht="82.5" x14ac:dyDescent="0.25">
      <c r="A60" s="26"/>
      <c r="B60" s="21">
        <v>5964215</v>
      </c>
      <c r="C60" s="21" t="s">
        <v>13</v>
      </c>
      <c r="D60" s="21">
        <v>2424872</v>
      </c>
      <c r="E60" s="21" t="s">
        <v>16</v>
      </c>
      <c r="F60" s="22" t="s">
        <v>148</v>
      </c>
      <c r="G60" s="23" t="s">
        <v>35</v>
      </c>
      <c r="H60" s="24" t="s">
        <v>87</v>
      </c>
      <c r="I60" s="27"/>
      <c r="J60" s="27"/>
      <c r="K60" s="21" t="s">
        <v>125</v>
      </c>
      <c r="L60" s="21"/>
      <c r="M60" s="21">
        <v>5</v>
      </c>
      <c r="N60" s="21"/>
      <c r="O60" s="21"/>
      <c r="P60" s="21"/>
      <c r="Q60" s="21"/>
      <c r="R60" s="21"/>
      <c r="S60" s="21">
        <v>5</v>
      </c>
      <c r="T60" s="21"/>
      <c r="U60" s="21"/>
      <c r="V60" s="21"/>
      <c r="W60" s="21"/>
      <c r="X60" s="45">
        <f t="shared" si="0"/>
        <v>10</v>
      </c>
      <c r="Y60" s="42">
        <v>681.42</v>
      </c>
      <c r="Z60" s="42">
        <f t="shared" si="1"/>
        <v>6814.2</v>
      </c>
      <c r="AA60" s="41" t="s">
        <v>153</v>
      </c>
      <c r="AB60" s="31" t="s">
        <v>205</v>
      </c>
    </row>
    <row r="61" spans="1:28" ht="82.5" x14ac:dyDescent="0.25">
      <c r="A61" s="26"/>
      <c r="B61" s="21">
        <v>5964216</v>
      </c>
      <c r="C61" s="21" t="s">
        <v>13</v>
      </c>
      <c r="D61" s="21">
        <v>2424852</v>
      </c>
      <c r="E61" s="21" t="s">
        <v>16</v>
      </c>
      <c r="F61" s="22" t="s">
        <v>148</v>
      </c>
      <c r="G61" s="23" t="s">
        <v>36</v>
      </c>
      <c r="H61" s="24" t="s">
        <v>88</v>
      </c>
      <c r="I61" s="27"/>
      <c r="J61" s="27"/>
      <c r="K61" s="21" t="s">
        <v>125</v>
      </c>
      <c r="L61" s="21">
        <v>12</v>
      </c>
      <c r="M61" s="21"/>
      <c r="N61" s="21"/>
      <c r="O61" s="21">
        <v>12</v>
      </c>
      <c r="P61" s="21"/>
      <c r="Q61" s="21"/>
      <c r="R61" s="21">
        <v>12</v>
      </c>
      <c r="S61" s="21"/>
      <c r="T61" s="21"/>
      <c r="U61" s="21"/>
      <c r="V61" s="21"/>
      <c r="W61" s="21"/>
      <c r="X61" s="45">
        <f t="shared" si="0"/>
        <v>36</v>
      </c>
      <c r="Y61" s="42">
        <v>240.78</v>
      </c>
      <c r="Z61" s="42">
        <f t="shared" si="1"/>
        <v>8668.08</v>
      </c>
      <c r="AA61" s="41" t="s">
        <v>153</v>
      </c>
      <c r="AB61" s="31" t="s">
        <v>206</v>
      </c>
    </row>
    <row r="62" spans="1:28" ht="81.75" customHeight="1" x14ac:dyDescent="0.25">
      <c r="A62" s="26"/>
      <c r="B62" s="21">
        <v>5964218</v>
      </c>
      <c r="C62" s="21" t="s">
        <v>13</v>
      </c>
      <c r="D62" s="21">
        <v>2424861</v>
      </c>
      <c r="E62" s="21" t="s">
        <v>16</v>
      </c>
      <c r="F62" s="22" t="s">
        <v>148</v>
      </c>
      <c r="G62" s="23" t="s">
        <v>129</v>
      </c>
      <c r="H62" s="24" t="s">
        <v>89</v>
      </c>
      <c r="I62" s="27"/>
      <c r="J62" s="27"/>
      <c r="K62" s="21" t="s">
        <v>125</v>
      </c>
      <c r="L62" s="21">
        <v>20</v>
      </c>
      <c r="M62" s="21"/>
      <c r="N62" s="21"/>
      <c r="O62" s="21"/>
      <c r="P62" s="21"/>
      <c r="Q62" s="21"/>
      <c r="R62" s="21">
        <v>20</v>
      </c>
      <c r="S62" s="21"/>
      <c r="T62" s="21"/>
      <c r="U62" s="21"/>
      <c r="V62" s="21"/>
      <c r="W62" s="21"/>
      <c r="X62" s="45">
        <f t="shared" si="0"/>
        <v>40</v>
      </c>
      <c r="Y62" s="42">
        <v>16.260000000000002</v>
      </c>
      <c r="Z62" s="42">
        <f t="shared" si="1"/>
        <v>650.40000000000009</v>
      </c>
      <c r="AA62" s="41" t="s">
        <v>153</v>
      </c>
      <c r="AB62" s="31" t="s">
        <v>207</v>
      </c>
    </row>
    <row r="63" spans="1:28" ht="79.5" customHeight="1" x14ac:dyDescent="0.25">
      <c r="A63" s="26"/>
      <c r="B63" s="21">
        <v>5964219</v>
      </c>
      <c r="C63" s="21" t="s">
        <v>13</v>
      </c>
      <c r="D63" s="21">
        <v>2424872</v>
      </c>
      <c r="E63" s="21" t="s">
        <v>16</v>
      </c>
      <c r="F63" s="22" t="s">
        <v>148</v>
      </c>
      <c r="G63" s="23" t="s">
        <v>37</v>
      </c>
      <c r="H63" s="24" t="s">
        <v>90</v>
      </c>
      <c r="I63" s="27"/>
      <c r="J63" s="27"/>
      <c r="K63" s="21" t="s">
        <v>125</v>
      </c>
      <c r="L63" s="21">
        <v>12</v>
      </c>
      <c r="M63" s="21"/>
      <c r="N63" s="21"/>
      <c r="O63" s="21">
        <v>12</v>
      </c>
      <c r="P63" s="21"/>
      <c r="Q63" s="21"/>
      <c r="R63" s="21">
        <v>12</v>
      </c>
      <c r="S63" s="21"/>
      <c r="T63" s="21"/>
      <c r="U63" s="21">
        <v>12</v>
      </c>
      <c r="V63" s="21"/>
      <c r="W63" s="21"/>
      <c r="X63" s="45">
        <f t="shared" si="0"/>
        <v>48</v>
      </c>
      <c r="Y63" s="42">
        <v>223.09</v>
      </c>
      <c r="Z63" s="42">
        <f t="shared" si="1"/>
        <v>10708.32</v>
      </c>
      <c r="AA63" s="41" t="s">
        <v>153</v>
      </c>
      <c r="AB63" s="31" t="s">
        <v>208</v>
      </c>
    </row>
    <row r="64" spans="1:28" ht="91.5" customHeight="1" thickBot="1" x14ac:dyDescent="0.3">
      <c r="A64" s="26"/>
      <c r="B64" s="21">
        <v>5964220</v>
      </c>
      <c r="C64" s="21" t="s">
        <v>13</v>
      </c>
      <c r="D64" s="21">
        <v>1721643</v>
      </c>
      <c r="E64" s="21" t="s">
        <v>16</v>
      </c>
      <c r="F64" s="22" t="s">
        <v>148</v>
      </c>
      <c r="G64" s="23" t="s">
        <v>128</v>
      </c>
      <c r="H64" s="24" t="s">
        <v>91</v>
      </c>
      <c r="I64" s="27"/>
      <c r="J64" s="27"/>
      <c r="K64" s="21" t="s">
        <v>92</v>
      </c>
      <c r="L64" s="21"/>
      <c r="M64" s="21"/>
      <c r="N64" s="21">
        <v>4</v>
      </c>
      <c r="O64" s="21"/>
      <c r="P64" s="21"/>
      <c r="Q64" s="21"/>
      <c r="R64" s="21">
        <v>4</v>
      </c>
      <c r="S64" s="21"/>
      <c r="T64" s="21"/>
      <c r="U64" s="21"/>
      <c r="V64" s="21"/>
      <c r="W64" s="21"/>
      <c r="X64" s="45">
        <f t="shared" si="0"/>
        <v>8</v>
      </c>
      <c r="Y64" s="42">
        <v>11692.43</v>
      </c>
      <c r="Z64" s="42">
        <f t="shared" si="1"/>
        <v>93539.44</v>
      </c>
      <c r="AA64" s="41" t="s">
        <v>153</v>
      </c>
      <c r="AB64" s="31" t="s">
        <v>209</v>
      </c>
    </row>
    <row r="65" spans="1:28" ht="17.25" thickBot="1" x14ac:dyDescent="0.3">
      <c r="A65" s="46" t="s">
        <v>0</v>
      </c>
      <c r="B65" s="47"/>
      <c r="C65" s="47"/>
      <c r="D65" s="47"/>
      <c r="E65" s="47"/>
      <c r="F65" s="47"/>
      <c r="G65" s="47"/>
      <c r="H65" s="47"/>
      <c r="I65" s="47"/>
      <c r="J65" s="47"/>
      <c r="K65" s="47"/>
      <c r="L65" s="47"/>
      <c r="M65" s="47"/>
      <c r="N65" s="47"/>
      <c r="O65" s="47"/>
      <c r="P65" s="47"/>
      <c r="Q65" s="47"/>
      <c r="R65" s="47"/>
      <c r="S65" s="47"/>
      <c r="T65" s="70" t="s">
        <v>211</v>
      </c>
      <c r="U65" s="70"/>
      <c r="V65" s="70"/>
      <c r="W65" s="70"/>
      <c r="X65" s="70"/>
      <c r="Y65" s="71"/>
      <c r="Z65" s="48">
        <f>SUM(Z8:Z64)</f>
        <v>7398520.3400000008</v>
      </c>
      <c r="AA65" s="49"/>
      <c r="AB65" s="49"/>
    </row>
    <row r="66" spans="1:28" ht="16.5" x14ac:dyDescent="0.25">
      <c r="A66" s="72"/>
      <c r="B66" s="72"/>
      <c r="C66" s="72"/>
      <c r="D66" s="72"/>
      <c r="E66" s="72"/>
      <c r="F66" s="72"/>
      <c r="G66" s="73"/>
      <c r="H66" s="72"/>
      <c r="I66" s="72"/>
      <c r="J66" s="72"/>
      <c r="K66" s="72"/>
      <c r="L66" s="72"/>
      <c r="M66" s="72"/>
      <c r="N66" s="72"/>
      <c r="O66" s="72"/>
      <c r="P66" s="72"/>
      <c r="Q66" s="1"/>
      <c r="R66" s="1"/>
      <c r="S66" s="1"/>
      <c r="T66" s="1"/>
      <c r="U66" s="1"/>
      <c r="V66" s="1"/>
      <c r="W66" s="3"/>
      <c r="X66" s="3"/>
      <c r="Y66" s="3"/>
      <c r="Z66" s="3"/>
      <c r="AA66" s="3"/>
      <c r="AB66" s="12"/>
    </row>
    <row r="67" spans="1:28" s="13" customFormat="1" ht="16.5" x14ac:dyDescent="0.25">
      <c r="B67" s="83" t="s">
        <v>95</v>
      </c>
      <c r="C67" s="83"/>
      <c r="D67" s="10"/>
      <c r="E67" s="10"/>
      <c r="F67" s="75"/>
      <c r="G67" s="75"/>
      <c r="H67" s="75"/>
      <c r="I67" s="75"/>
      <c r="J67" s="75"/>
      <c r="K67" s="75"/>
      <c r="L67" s="75"/>
      <c r="M67" s="75"/>
      <c r="N67" s="75"/>
      <c r="O67" s="75"/>
      <c r="P67" s="75"/>
      <c r="Q67" s="9"/>
      <c r="R67" s="9"/>
      <c r="S67" s="1"/>
      <c r="T67" s="1"/>
      <c r="U67" s="1"/>
      <c r="V67" s="1"/>
      <c r="W67" s="3"/>
      <c r="X67" s="3"/>
      <c r="Y67" s="3"/>
      <c r="Z67" s="3"/>
      <c r="AA67" s="3"/>
      <c r="AB67" s="12"/>
    </row>
    <row r="68" spans="1:28" s="13" customFormat="1" ht="15.75" customHeight="1" x14ac:dyDescent="0.25">
      <c r="A68" s="74"/>
      <c r="B68" s="76" t="s">
        <v>214</v>
      </c>
      <c r="C68" s="76"/>
      <c r="D68" s="76"/>
      <c r="E68" s="76"/>
      <c r="F68" s="76"/>
      <c r="G68" s="76"/>
      <c r="H68" s="76"/>
      <c r="I68" s="76"/>
      <c r="J68" s="76"/>
      <c r="K68" s="76"/>
      <c r="L68" s="76"/>
      <c r="M68" s="76"/>
      <c r="N68" s="76"/>
      <c r="O68" s="76"/>
      <c r="P68" s="76"/>
      <c r="Q68" s="76"/>
      <c r="R68" s="76"/>
      <c r="S68" s="1"/>
      <c r="T68" s="1"/>
      <c r="U68" s="1"/>
      <c r="V68" s="1"/>
      <c r="W68" s="3"/>
      <c r="X68" s="3"/>
      <c r="Y68" s="3"/>
      <c r="Z68" s="3"/>
      <c r="AA68" s="3"/>
      <c r="AB68" s="12"/>
    </row>
    <row r="69" spans="1:28" s="13" customFormat="1" ht="16.5" x14ac:dyDescent="0.25">
      <c r="A69" s="74"/>
      <c r="B69" s="76"/>
      <c r="C69" s="76"/>
      <c r="D69" s="76"/>
      <c r="E69" s="76"/>
      <c r="F69" s="76"/>
      <c r="G69" s="76"/>
      <c r="H69" s="76"/>
      <c r="I69" s="76"/>
      <c r="J69" s="76"/>
      <c r="K69" s="76"/>
      <c r="L69" s="76"/>
      <c r="M69" s="76"/>
      <c r="N69" s="76"/>
      <c r="O69" s="76"/>
      <c r="P69" s="76"/>
      <c r="Q69" s="76"/>
      <c r="R69" s="76"/>
      <c r="S69" s="1"/>
      <c r="T69" s="1"/>
      <c r="U69" s="1"/>
      <c r="V69" s="1"/>
      <c r="W69" s="3"/>
      <c r="X69" s="3"/>
      <c r="Y69" s="3"/>
      <c r="Z69" s="3"/>
      <c r="AA69" s="3"/>
      <c r="AB69" s="12"/>
    </row>
    <row r="70" spans="1:28" s="13" customFormat="1" ht="16.5" x14ac:dyDescent="0.25">
      <c r="A70" s="74"/>
      <c r="B70" s="76"/>
      <c r="C70" s="76"/>
      <c r="D70" s="76"/>
      <c r="E70" s="76"/>
      <c r="F70" s="76"/>
      <c r="G70" s="76"/>
      <c r="H70" s="76"/>
      <c r="I70" s="76"/>
      <c r="J70" s="76"/>
      <c r="K70" s="76"/>
      <c r="L70" s="76"/>
      <c r="M70" s="76"/>
      <c r="N70" s="76"/>
      <c r="O70" s="76"/>
      <c r="P70" s="76"/>
      <c r="Q70" s="76"/>
      <c r="R70" s="76"/>
      <c r="S70" s="1"/>
      <c r="T70" s="1"/>
      <c r="U70" s="1"/>
      <c r="V70" s="1"/>
      <c r="W70" s="3"/>
      <c r="X70" s="3"/>
      <c r="Y70" s="3"/>
      <c r="Z70" s="3"/>
      <c r="AA70" s="3"/>
      <c r="AB70" s="12"/>
    </row>
    <row r="71" spans="1:28" s="13" customFormat="1" ht="15.75" x14ac:dyDescent="0.25">
      <c r="A71" s="14"/>
      <c r="B71" s="14"/>
      <c r="C71" s="14"/>
      <c r="D71" s="18"/>
      <c r="E71" s="14"/>
      <c r="F71" s="14"/>
      <c r="G71" s="9"/>
      <c r="H71" s="14"/>
      <c r="I71" s="14"/>
      <c r="J71" s="14"/>
      <c r="K71" s="14"/>
      <c r="L71" s="14"/>
      <c r="M71" s="14"/>
      <c r="N71" s="14"/>
      <c r="O71" s="14"/>
      <c r="P71" s="14"/>
      <c r="Q71" s="14"/>
      <c r="R71" s="14"/>
      <c r="S71" s="1"/>
      <c r="T71" s="1"/>
      <c r="U71" s="1"/>
      <c r="V71" s="1"/>
      <c r="W71" s="3"/>
      <c r="X71" s="3"/>
      <c r="Y71" s="3"/>
      <c r="Z71" s="3"/>
      <c r="AA71" s="3"/>
      <c r="AB71" s="12"/>
    </row>
    <row r="72" spans="1:28" ht="21" x14ac:dyDescent="0.25">
      <c r="A72" s="8"/>
      <c r="B72" s="54"/>
      <c r="C72" s="54"/>
      <c r="D72" s="17"/>
      <c r="E72" s="5"/>
      <c r="F72" s="54"/>
      <c r="G72" s="54"/>
      <c r="H72" s="54"/>
      <c r="I72" s="54"/>
      <c r="J72" s="54"/>
      <c r="K72" s="54"/>
      <c r="L72" s="54"/>
      <c r="M72" s="54"/>
      <c r="N72" s="54"/>
      <c r="O72" s="54"/>
      <c r="P72" s="54"/>
      <c r="Q72" s="54"/>
      <c r="R72" s="54"/>
      <c r="S72" s="6"/>
      <c r="T72" s="6"/>
      <c r="U72" s="6"/>
      <c r="V72" s="6"/>
      <c r="W72" s="7"/>
      <c r="X72" s="7"/>
      <c r="Y72" s="7"/>
      <c r="Z72" s="7"/>
      <c r="AA72" s="7"/>
      <c r="AB72" s="12"/>
    </row>
    <row r="73" spans="1:28" s="13" customFormat="1" ht="15.75" x14ac:dyDescent="0.25">
      <c r="A73" s="14"/>
      <c r="B73" s="14"/>
      <c r="C73" s="14"/>
      <c r="D73" s="18"/>
      <c r="E73" s="14"/>
      <c r="F73" s="14"/>
      <c r="G73" s="9"/>
      <c r="H73" s="14"/>
      <c r="I73" s="14"/>
      <c r="J73" s="14"/>
      <c r="K73" s="14"/>
      <c r="L73" s="14"/>
      <c r="M73" s="14"/>
      <c r="N73" s="14"/>
      <c r="O73" s="14"/>
      <c r="P73" s="14"/>
      <c r="Q73" s="14"/>
      <c r="R73" s="14"/>
      <c r="S73" s="1"/>
      <c r="T73" s="1"/>
      <c r="U73" s="1"/>
      <c r="V73" s="1"/>
      <c r="W73" s="3"/>
      <c r="X73" s="3"/>
      <c r="Y73" s="3"/>
      <c r="Z73" s="3"/>
      <c r="AA73" s="3"/>
      <c r="AB73" s="12"/>
    </row>
    <row r="74" spans="1:28" s="13" customFormat="1" ht="15.75" x14ac:dyDescent="0.25">
      <c r="A74" s="14"/>
      <c r="B74" s="14"/>
      <c r="C74" s="14"/>
      <c r="D74" s="18"/>
      <c r="E74" s="14"/>
      <c r="F74" s="14"/>
      <c r="G74" s="9"/>
      <c r="H74" s="14"/>
      <c r="I74" s="14"/>
      <c r="J74" s="14"/>
      <c r="K74" s="14"/>
      <c r="L74" s="14"/>
      <c r="M74" s="14"/>
      <c r="N74" s="14"/>
      <c r="O74" s="14"/>
      <c r="P74" s="14"/>
      <c r="Q74" s="14"/>
      <c r="R74" s="14"/>
      <c r="S74" s="1"/>
      <c r="T74" s="1"/>
      <c r="U74" s="1"/>
      <c r="V74" s="1"/>
      <c r="W74" s="3"/>
      <c r="X74" s="3"/>
      <c r="Y74" s="3"/>
      <c r="Z74" s="3"/>
      <c r="AA74" s="3"/>
      <c r="AB74" s="12"/>
    </row>
    <row r="75" spans="1:28" s="13" customFormat="1" ht="15.75" x14ac:dyDescent="0.25">
      <c r="A75" s="14"/>
      <c r="B75" s="14"/>
      <c r="C75" s="14"/>
      <c r="D75" s="18"/>
      <c r="E75" s="14"/>
      <c r="F75" s="14"/>
      <c r="G75" s="9"/>
      <c r="H75" s="14"/>
      <c r="I75" s="14"/>
      <c r="J75" s="14"/>
      <c r="K75" s="14"/>
      <c r="L75" s="14"/>
      <c r="M75" s="14"/>
      <c r="N75" s="14"/>
      <c r="O75" s="14"/>
      <c r="P75" s="14"/>
      <c r="Q75" s="14"/>
      <c r="R75" s="14"/>
      <c r="S75" s="1"/>
      <c r="T75" s="1"/>
      <c r="U75" s="1"/>
      <c r="V75" s="1"/>
      <c r="W75" s="3"/>
      <c r="X75" s="3"/>
      <c r="Y75" s="3"/>
      <c r="Z75" s="3"/>
      <c r="AA75" s="3"/>
      <c r="AB75" s="12"/>
    </row>
    <row r="76" spans="1:28" s="13" customFormat="1" ht="15.75" x14ac:dyDescent="0.25">
      <c r="A76" s="14"/>
      <c r="B76" s="14"/>
      <c r="C76" s="14"/>
      <c r="D76" s="18"/>
      <c r="E76" s="14"/>
      <c r="F76" s="14"/>
      <c r="G76" s="9"/>
      <c r="H76" s="14"/>
      <c r="I76" s="14"/>
      <c r="J76" s="14"/>
      <c r="K76" s="14"/>
      <c r="L76" s="14"/>
      <c r="M76" s="14"/>
      <c r="N76" s="14"/>
      <c r="O76" s="14"/>
      <c r="P76" s="14"/>
      <c r="Q76" s="14"/>
      <c r="R76" s="14"/>
      <c r="S76" s="1"/>
      <c r="T76" s="1"/>
      <c r="U76" s="1"/>
      <c r="V76" s="1"/>
      <c r="W76" s="3"/>
      <c r="X76" s="3"/>
      <c r="Y76" s="3"/>
      <c r="Z76" s="3"/>
      <c r="AA76" s="3"/>
      <c r="AB76" s="12"/>
    </row>
    <row r="77" spans="1:28" s="13" customFormat="1" ht="15.75" x14ac:dyDescent="0.25">
      <c r="A77" s="14"/>
      <c r="B77" s="14"/>
      <c r="C77" s="14"/>
      <c r="D77" s="18"/>
      <c r="E77" s="14"/>
      <c r="F77" s="14"/>
      <c r="G77" s="9"/>
      <c r="H77" s="14"/>
      <c r="I77" s="14"/>
      <c r="J77" s="14"/>
      <c r="K77" s="14"/>
      <c r="L77" s="14"/>
      <c r="M77" s="14"/>
      <c r="N77" s="14"/>
      <c r="O77" s="14"/>
      <c r="P77" s="14"/>
      <c r="Q77" s="14"/>
      <c r="R77" s="14"/>
      <c r="S77" s="1"/>
      <c r="T77" s="1"/>
      <c r="U77" s="1"/>
      <c r="V77" s="1"/>
      <c r="W77" s="3"/>
      <c r="X77" s="3"/>
      <c r="Y77" s="3"/>
      <c r="Z77" s="3"/>
      <c r="AA77" s="3"/>
      <c r="AB77" s="12"/>
    </row>
    <row r="78" spans="1:28" s="13" customFormat="1" ht="15.75" x14ac:dyDescent="0.25">
      <c r="A78" s="14"/>
      <c r="B78" s="14"/>
      <c r="C78" s="14"/>
      <c r="D78" s="18"/>
      <c r="E78" s="14"/>
      <c r="F78" s="14"/>
      <c r="G78" s="9"/>
      <c r="H78" s="14"/>
      <c r="I78" s="14"/>
      <c r="J78" s="14"/>
      <c r="K78" s="14"/>
      <c r="L78" s="14"/>
      <c r="M78" s="14"/>
      <c r="N78" s="14"/>
      <c r="O78" s="14"/>
      <c r="P78" s="14"/>
      <c r="Q78" s="14"/>
      <c r="R78" s="14"/>
      <c r="S78" s="1"/>
      <c r="T78" s="1"/>
      <c r="U78" s="1"/>
      <c r="V78" s="1"/>
      <c r="W78" s="3"/>
      <c r="X78" s="3"/>
      <c r="Y78" s="3"/>
      <c r="Z78" s="3"/>
      <c r="AA78" s="3"/>
      <c r="AB78" s="12"/>
    </row>
    <row r="79" spans="1:28" s="13" customFormat="1" ht="15.75" x14ac:dyDescent="0.25">
      <c r="A79" s="14"/>
      <c r="B79" s="14"/>
      <c r="C79" s="14"/>
      <c r="D79" s="18"/>
      <c r="E79" s="14"/>
      <c r="F79" s="14"/>
      <c r="G79" s="9"/>
      <c r="H79" s="14"/>
      <c r="I79" s="14"/>
      <c r="J79" s="14"/>
      <c r="K79" s="14"/>
      <c r="L79" s="14"/>
      <c r="M79" s="14"/>
      <c r="N79" s="14"/>
      <c r="O79" s="14"/>
      <c r="P79" s="14"/>
      <c r="Q79" s="14"/>
      <c r="R79" s="14"/>
      <c r="S79" s="1"/>
      <c r="T79" s="1"/>
      <c r="U79" s="1"/>
      <c r="V79" s="1"/>
      <c r="W79" s="3"/>
      <c r="X79" s="3"/>
      <c r="Y79" s="3"/>
      <c r="Z79" s="3"/>
      <c r="AA79" s="3"/>
      <c r="AB79" s="12"/>
    </row>
    <row r="80" spans="1:28" s="13" customFormat="1" ht="15.75" x14ac:dyDescent="0.25">
      <c r="A80" s="14"/>
      <c r="B80" s="14"/>
      <c r="C80" s="14"/>
      <c r="D80" s="18"/>
      <c r="E80" s="14"/>
      <c r="F80" s="14"/>
      <c r="G80" s="9"/>
      <c r="H80" s="14"/>
      <c r="I80" s="14"/>
      <c r="J80" s="14"/>
      <c r="K80" s="14"/>
      <c r="L80" s="14"/>
      <c r="M80" s="14"/>
      <c r="N80" s="14"/>
      <c r="O80" s="14"/>
      <c r="P80" s="14"/>
      <c r="Q80" s="14"/>
      <c r="R80" s="14"/>
      <c r="S80" s="1"/>
      <c r="T80" s="1"/>
      <c r="U80" s="1"/>
      <c r="V80" s="1"/>
      <c r="W80" s="3"/>
      <c r="X80" s="3"/>
      <c r="Y80" s="3"/>
      <c r="Z80" s="3"/>
      <c r="AA80" s="3"/>
      <c r="AB80" s="12"/>
    </row>
    <row r="81" spans="1:28" s="13" customFormat="1" ht="15.75" x14ac:dyDescent="0.25">
      <c r="A81" s="14"/>
      <c r="B81" s="14"/>
      <c r="C81" s="14"/>
      <c r="D81" s="18"/>
      <c r="E81" s="14"/>
      <c r="F81" s="14"/>
      <c r="G81" s="9"/>
      <c r="H81" s="14"/>
      <c r="I81" s="14"/>
      <c r="J81" s="14"/>
      <c r="K81" s="14"/>
      <c r="L81" s="14"/>
      <c r="M81" s="14"/>
      <c r="N81" s="14"/>
      <c r="O81" s="14"/>
      <c r="P81" s="14"/>
      <c r="Q81" s="14"/>
      <c r="R81" s="14"/>
      <c r="S81" s="1"/>
      <c r="T81" s="1"/>
      <c r="U81" s="1"/>
      <c r="V81" s="1"/>
      <c r="W81" s="3"/>
      <c r="X81" s="3"/>
      <c r="Y81" s="3"/>
      <c r="Z81" s="3"/>
      <c r="AA81" s="3"/>
      <c r="AB81" s="12"/>
    </row>
    <row r="82" spans="1:28" s="13" customFormat="1" ht="15.75" x14ac:dyDescent="0.25">
      <c r="A82" s="14"/>
      <c r="B82" s="14"/>
      <c r="C82" s="14"/>
      <c r="D82" s="18"/>
      <c r="E82" s="14"/>
      <c r="F82" s="14"/>
      <c r="G82" s="9"/>
      <c r="H82" s="14"/>
      <c r="I82" s="14"/>
      <c r="J82" s="14"/>
      <c r="K82" s="14"/>
      <c r="L82" s="14"/>
      <c r="M82" s="14"/>
      <c r="N82" s="14"/>
      <c r="O82" s="14"/>
      <c r="P82" s="14"/>
      <c r="Q82" s="14"/>
      <c r="R82" s="14"/>
      <c r="S82" s="1"/>
      <c r="T82" s="1"/>
      <c r="U82" s="1"/>
      <c r="V82" s="1"/>
      <c r="W82" s="3"/>
      <c r="X82" s="3"/>
      <c r="Y82" s="3"/>
      <c r="Z82" s="3"/>
      <c r="AA82" s="3"/>
      <c r="AB82" s="12"/>
    </row>
    <row r="83" spans="1:28" s="13" customFormat="1" ht="15.75" x14ac:dyDescent="0.25">
      <c r="A83" s="14"/>
      <c r="B83" s="14"/>
      <c r="C83" s="14"/>
      <c r="D83" s="18"/>
      <c r="E83" s="14"/>
      <c r="F83" s="14"/>
      <c r="G83" s="9"/>
      <c r="H83" s="14"/>
      <c r="I83" s="14"/>
      <c r="J83" s="14"/>
      <c r="K83" s="14"/>
      <c r="L83" s="14"/>
      <c r="M83" s="14"/>
      <c r="N83" s="14"/>
      <c r="O83" s="14"/>
      <c r="P83" s="14"/>
      <c r="Q83" s="14"/>
      <c r="R83" s="14"/>
      <c r="S83" s="1"/>
      <c r="T83" s="1"/>
      <c r="U83" s="1"/>
      <c r="V83" s="1"/>
      <c r="W83" s="3"/>
      <c r="X83" s="3"/>
      <c r="Y83" s="3"/>
      <c r="Z83" s="3"/>
      <c r="AA83" s="3"/>
      <c r="AB83" s="12"/>
    </row>
    <row r="84" spans="1:28" s="13" customFormat="1" ht="15.75" x14ac:dyDescent="0.25">
      <c r="A84" s="14"/>
      <c r="B84" s="14"/>
      <c r="C84" s="14"/>
      <c r="D84" s="18"/>
      <c r="E84" s="14"/>
      <c r="F84" s="14"/>
      <c r="G84" s="9"/>
      <c r="H84" s="14"/>
      <c r="I84" s="14"/>
      <c r="J84" s="14"/>
      <c r="K84" s="14"/>
      <c r="L84" s="14"/>
      <c r="M84" s="14"/>
      <c r="N84" s="14"/>
      <c r="O84" s="14"/>
      <c r="P84" s="14"/>
      <c r="Q84" s="14"/>
      <c r="R84" s="14"/>
      <c r="S84" s="1"/>
      <c r="T84" s="1"/>
      <c r="U84" s="1"/>
      <c r="V84" s="1"/>
      <c r="W84" s="3"/>
      <c r="X84" s="3"/>
      <c r="Y84" s="3"/>
      <c r="Z84" s="3"/>
      <c r="AA84" s="3"/>
      <c r="AB84" s="12"/>
    </row>
    <row r="85" spans="1:28" s="13" customFormat="1" ht="15.75" x14ac:dyDescent="0.25">
      <c r="A85" s="14"/>
      <c r="B85" s="14"/>
      <c r="C85" s="14"/>
      <c r="D85" s="18"/>
      <c r="E85" s="14"/>
      <c r="F85" s="14"/>
      <c r="G85" s="9"/>
      <c r="H85" s="14"/>
      <c r="I85" s="14"/>
      <c r="J85" s="14"/>
      <c r="K85" s="14"/>
      <c r="L85" s="14"/>
      <c r="M85" s="14"/>
      <c r="N85" s="14"/>
      <c r="O85" s="14"/>
      <c r="P85" s="14"/>
      <c r="Q85" s="14"/>
      <c r="R85" s="14"/>
      <c r="S85" s="1"/>
      <c r="T85" s="1"/>
      <c r="U85" s="1"/>
      <c r="V85" s="1"/>
      <c r="W85" s="3"/>
      <c r="X85" s="3"/>
      <c r="Y85" s="3"/>
      <c r="Z85" s="3"/>
      <c r="AA85" s="3"/>
      <c r="AB85" s="12"/>
    </row>
    <row r="86" spans="1:28" s="13" customFormat="1" ht="15.75" x14ac:dyDescent="0.25">
      <c r="A86" s="14"/>
      <c r="B86" s="14"/>
      <c r="C86" s="14"/>
      <c r="D86" s="18"/>
      <c r="E86" s="14"/>
      <c r="F86" s="14"/>
      <c r="G86" s="9"/>
      <c r="H86" s="14"/>
      <c r="I86" s="14"/>
      <c r="J86" s="14"/>
      <c r="K86" s="14"/>
      <c r="L86" s="14"/>
      <c r="M86" s="14"/>
      <c r="N86" s="14"/>
      <c r="O86" s="14"/>
      <c r="P86" s="14"/>
      <c r="Q86" s="14"/>
      <c r="R86" s="14"/>
      <c r="S86" s="1"/>
      <c r="T86" s="1"/>
      <c r="U86" s="1"/>
      <c r="V86" s="1"/>
      <c r="W86" s="3"/>
      <c r="X86" s="3"/>
      <c r="Y86" s="3"/>
      <c r="Z86" s="3"/>
      <c r="AA86" s="3"/>
      <c r="AB86" s="12"/>
    </row>
    <row r="87" spans="1:28" ht="15.75" x14ac:dyDescent="0.25">
      <c r="A87" s="63"/>
      <c r="B87" s="63"/>
      <c r="C87" s="63"/>
      <c r="D87" s="63"/>
      <c r="E87" s="63"/>
      <c r="F87" s="63"/>
      <c r="G87" s="63"/>
      <c r="H87" s="63"/>
      <c r="I87" s="63"/>
      <c r="J87" s="63"/>
      <c r="K87" s="63"/>
      <c r="L87" s="63"/>
      <c r="M87" s="63"/>
      <c r="N87" s="63"/>
      <c r="O87" s="63"/>
      <c r="P87" s="63"/>
      <c r="Q87" s="63"/>
      <c r="R87" s="63"/>
      <c r="S87" s="1"/>
      <c r="T87" s="1"/>
      <c r="U87" s="1"/>
      <c r="V87" s="1"/>
      <c r="W87" s="3"/>
      <c r="X87" s="3"/>
      <c r="Y87" s="3"/>
      <c r="Z87" s="3"/>
      <c r="AA87" s="3"/>
      <c r="AB87" s="12"/>
    </row>
    <row r="88" spans="1:28" ht="15.75" x14ac:dyDescent="0.25">
      <c r="A88" s="4"/>
      <c r="B88" s="4"/>
      <c r="C88" s="4"/>
      <c r="D88" s="18"/>
      <c r="E88" s="4"/>
      <c r="F88" s="4"/>
      <c r="G88" s="9"/>
      <c r="H88" s="4"/>
      <c r="I88" s="4"/>
      <c r="J88" s="4"/>
      <c r="K88" s="4"/>
      <c r="L88" s="4"/>
      <c r="M88" s="4"/>
      <c r="N88" s="4"/>
      <c r="O88" s="4"/>
      <c r="P88" s="4"/>
      <c r="Q88" s="4"/>
      <c r="R88" s="4"/>
      <c r="S88" s="1"/>
      <c r="T88" s="1"/>
      <c r="U88" s="1"/>
      <c r="V88" s="1"/>
      <c r="W88" s="3"/>
      <c r="X88" s="3"/>
      <c r="Y88" s="3"/>
      <c r="Z88" s="3"/>
      <c r="AA88" s="3"/>
      <c r="AB88" s="12"/>
    </row>
  </sheetData>
  <mergeCells count="31">
    <mergeCell ref="T65:Y65"/>
    <mergeCell ref="Z5:Z6"/>
    <mergeCell ref="B68:R70"/>
    <mergeCell ref="Y5:Y6"/>
    <mergeCell ref="X1:AB1"/>
    <mergeCell ref="L5:W5"/>
    <mergeCell ref="X5:X6"/>
    <mergeCell ref="AB5:AB6"/>
    <mergeCell ref="V2:AB3"/>
    <mergeCell ref="A87:R87"/>
    <mergeCell ref="B67:C67"/>
    <mergeCell ref="B72:C72"/>
    <mergeCell ref="F72:G72"/>
    <mergeCell ref="H72:I72"/>
    <mergeCell ref="J72:K72"/>
    <mergeCell ref="L72:M72"/>
    <mergeCell ref="A2:H2"/>
    <mergeCell ref="B3:H3"/>
    <mergeCell ref="D5:D6"/>
    <mergeCell ref="N72:O72"/>
    <mergeCell ref="P72:R72"/>
    <mergeCell ref="G5:G6"/>
    <mergeCell ref="H5:H6"/>
    <mergeCell ref="I5:I6"/>
    <mergeCell ref="J5:J6"/>
    <mergeCell ref="K5:K6"/>
    <mergeCell ref="A5:A6"/>
    <mergeCell ref="B5:B6"/>
    <mergeCell ref="C5:C6"/>
    <mergeCell ref="E5:E6"/>
    <mergeCell ref="F5:F6"/>
  </mergeCells>
  <pageMargins left="0.23622047244094491" right="0.23622047244094491" top="0.74803149606299213" bottom="0.74803149606299213" header="0.31496062992125984" footer="0.31496062992125984"/>
  <pageSetup paperSize="8" scale="51" fitToHeight="19"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2015-11-03T12:46:09Z</dcterms:modified>
</cp:coreProperties>
</file>