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15195" windowHeight="8385"/>
  </bookViews>
  <sheets>
    <sheet name="Лист3" sheetId="6" r:id="rId1"/>
  </sheets>
  <calcPr calcId="145621" refMode="R1C1"/>
</workbook>
</file>

<file path=xl/calcChain.xml><?xml version="1.0" encoding="utf-8"?>
<calcChain xmlns="http://schemas.openxmlformats.org/spreadsheetml/2006/main">
  <c r="O103" i="6" l="1"/>
  <c r="O102" i="6"/>
  <c r="O101" i="6"/>
  <c r="O100" i="6"/>
  <c r="O99" i="6"/>
  <c r="O98" i="6"/>
  <c r="O97" i="6"/>
  <c r="O96" i="6"/>
  <c r="O95" i="6"/>
  <c r="O94" i="6"/>
  <c r="O93" i="6"/>
  <c r="O92" i="6"/>
  <c r="O91" i="6"/>
  <c r="O90" i="6"/>
  <c r="O89" i="6"/>
  <c r="O88" i="6"/>
  <c r="O87" i="6"/>
  <c r="O86" i="6"/>
  <c r="O85" i="6"/>
  <c r="O84" i="6"/>
  <c r="O83" i="6"/>
  <c r="O82" i="6"/>
  <c r="O81" i="6"/>
  <c r="O80" i="6"/>
  <c r="O79" i="6"/>
  <c r="O78" i="6"/>
  <c r="O77" i="6"/>
  <c r="O76" i="6"/>
  <c r="O75" i="6"/>
  <c r="O74" i="6"/>
  <c r="O73" i="6"/>
  <c r="O72" i="6"/>
  <c r="O71" i="6"/>
  <c r="O70" i="6"/>
  <c r="O69" i="6"/>
  <c r="O68" i="6"/>
  <c r="O67" i="6"/>
  <c r="O66" i="6"/>
  <c r="O65" i="6"/>
  <c r="O64" i="6"/>
  <c r="O63" i="6"/>
  <c r="O62" i="6"/>
  <c r="O61" i="6"/>
  <c r="O60" i="6"/>
  <c r="O59" i="6"/>
  <c r="O58" i="6"/>
  <c r="O57" i="6"/>
  <c r="O56" i="6"/>
  <c r="O55" i="6"/>
  <c r="O54" i="6"/>
  <c r="O53" i="6"/>
  <c r="O52" i="6"/>
  <c r="O51" i="6"/>
  <c r="O50" i="6"/>
  <c r="O49" i="6"/>
  <c r="O48" i="6"/>
  <c r="O47" i="6"/>
  <c r="O46" i="6"/>
  <c r="O45" i="6"/>
  <c r="O44" i="6"/>
  <c r="O43" i="6"/>
  <c r="O42" i="6"/>
  <c r="O41" i="6"/>
  <c r="O40" i="6"/>
  <c r="O39" i="6"/>
  <c r="O38" i="6"/>
  <c r="O37" i="6"/>
  <c r="O36" i="6"/>
  <c r="O35" i="6"/>
  <c r="O34" i="6"/>
  <c r="O33" i="6"/>
  <c r="O32" i="6"/>
  <c r="O31" i="6"/>
  <c r="O30" i="6"/>
  <c r="O29" i="6"/>
  <c r="O28" i="6"/>
  <c r="O27" i="6"/>
  <c r="O26" i="6"/>
  <c r="O25" i="6"/>
  <c r="O24" i="6"/>
  <c r="O23" i="6"/>
  <c r="O22" i="6"/>
  <c r="O21" i="6"/>
  <c r="O20" i="6"/>
  <c r="O19" i="6"/>
  <c r="O18" i="6"/>
  <c r="O17" i="6"/>
  <c r="O16" i="6"/>
  <c r="O15" i="6"/>
  <c r="O14" i="6"/>
  <c r="O13" i="6"/>
  <c r="O12" i="6"/>
  <c r="O11" i="6"/>
  <c r="O10" i="6"/>
  <c r="O9" i="6"/>
  <c r="O8" i="6"/>
  <c r="O7" i="6"/>
  <c r="O104" i="6" l="1"/>
</calcChain>
</file>

<file path=xl/sharedStrings.xml><?xml version="1.0" encoding="utf-8"?>
<sst xmlns="http://schemas.openxmlformats.org/spreadsheetml/2006/main" count="404" uniqueCount="118">
  <si>
    <t>№ п/п</t>
  </si>
  <si>
    <t>упак</t>
  </si>
  <si>
    <t>шт</t>
  </si>
  <si>
    <t>набор</t>
  </si>
  <si>
    <t>Папка файл-вкладыш А4+ 60 мкм Комус, 50 шт.</t>
  </si>
  <si>
    <t>Вертикальный накопитель 90мм черный</t>
  </si>
  <si>
    <t>Наименование товара</t>
  </si>
  <si>
    <t xml:space="preserve">Продавец
</t>
  </si>
  <si>
    <t>Зажим для бумаг 32мм 12шт./уп., в картоной коробке</t>
  </si>
  <si>
    <t>Ед.
изм.</t>
  </si>
  <si>
    <t>Коли-
чество</t>
  </si>
  <si>
    <t>Папка файл-вкладыш А4 расширен, 170 мкм мет.перф. 47553003/16234</t>
  </si>
  <si>
    <t>Зажим для бумаг 19мм 12шт./уп., в картоной коробке</t>
  </si>
  <si>
    <t>Зажим для бумаг 25мм 12шт./уп., в картоной коробке</t>
  </si>
  <si>
    <t>Папка конверт на молнии 245х335 синий</t>
  </si>
  <si>
    <t>Приложение 1 к договору</t>
  </si>
  <si>
    <t>№_________________ от __ _________ 2014г.</t>
  </si>
  <si>
    <t>Цена с НДС 18%
РУБ</t>
  </si>
  <si>
    <t>Сумма с НДС 18%
РУБ</t>
  </si>
  <si>
    <t>Покупатель 
ОАО "Атомредметзолото"</t>
  </si>
  <si>
    <t>Заместитель генерального директора по 
административным вопросам
_______________________ И.И. Королев</t>
  </si>
  <si>
    <t>_____________________ _____________________</t>
  </si>
  <si>
    <t>ГОСТ,ТУ,
каталожный номер, наименование производителя</t>
  </si>
  <si>
    <t>Итого, руб. включая НДС 18%:</t>
  </si>
  <si>
    <t>Блок-кубик с клеев.краем Z-блок 76х76 желтый 100л.</t>
  </si>
  <si>
    <t xml:space="preserve">Корректирующая жидкость на быстросохн. основе 20мл </t>
  </si>
  <si>
    <t>Ручка шариковая 0, 5мм автомат.синий ст.</t>
  </si>
  <si>
    <t>Вешалка  Плечики выем/встав/перек натур 3шт/у</t>
  </si>
  <si>
    <t>Роллер  резин. манжет жидкие чернила синий 0, 3мм</t>
  </si>
  <si>
    <t>Пружины для переплета пластиковые  12мм белые 100шт/уп.</t>
  </si>
  <si>
    <t>Точилка механическая  цвет ассорти</t>
  </si>
  <si>
    <t>Скрепочница магнитная  с вращающимся колесиком</t>
  </si>
  <si>
    <t>Скрепочница магнитная башня, цвет ассорти</t>
  </si>
  <si>
    <t>Клейкая лента монтажная 12, 7 х1, 9 (до 900г)</t>
  </si>
  <si>
    <t>Удлинитель 3 входа 3м с зазем.выключат</t>
  </si>
  <si>
    <t>Папка файл-вкладыш А4 40мкм с перфорацией, 100 шт.</t>
  </si>
  <si>
    <t xml:space="preserve">Клейкие закладки пласт.  Поставьте подпись  50л. </t>
  </si>
  <si>
    <t>Ручка гелевая  0,5мм. рез. манж. синий</t>
  </si>
  <si>
    <t xml:space="preserve">Корректирующая лента 4, 2мм х 6м </t>
  </si>
  <si>
    <t>Скрепки 25мм 100 шт./уп., никель, треуг, к/кор</t>
  </si>
  <si>
    <t>Папка уголок А4 180мкм (зеленый)</t>
  </si>
  <si>
    <t>Салфетки в тубе универсальные для поверх. 110шт. (30100)</t>
  </si>
  <si>
    <t>Кнопки пластиков. цветные 50шт./уп. цв. 50-2</t>
  </si>
  <si>
    <t>Разделитель листов полоски, пласт, 12 л., 4 цвет.</t>
  </si>
  <si>
    <t>Папка на резинках синяя</t>
  </si>
  <si>
    <t>Блокнот на спирали А5 60л. синий картон д/лог.клет.32</t>
  </si>
  <si>
    <t>Блокнот на спирали А4 60л. синий картон д/лог.клет.14</t>
  </si>
  <si>
    <t>Степлер (№24/6) до 30 лист. Чёрный</t>
  </si>
  <si>
    <t xml:space="preserve">Клей-карандаш 20г </t>
  </si>
  <si>
    <t xml:space="preserve">Клей ПВА 85г </t>
  </si>
  <si>
    <t>Тетрадь общая, 80л, клет, А4, спир, обл.мел.карт</t>
  </si>
  <si>
    <t>Точилка 1 отв. с конт.</t>
  </si>
  <si>
    <t xml:space="preserve">Карандаш чернографитный с ластиком </t>
  </si>
  <si>
    <t>Элементы питания батарейка алкалин. бл/12</t>
  </si>
  <si>
    <t xml:space="preserve">Губка-стиратель для маркерных досок магнитная </t>
  </si>
  <si>
    <t xml:space="preserve">Папка конверт с кнопкой  синий прз. </t>
  </si>
  <si>
    <t xml:space="preserve">Скобы к степлеру N24/6 </t>
  </si>
  <si>
    <t>Анти-степлер для скоб №24/6, 26/6, с фикс., синий</t>
  </si>
  <si>
    <t>Зажим для бумаг 15мм 12шт./уп., в картоной коробке</t>
  </si>
  <si>
    <t>Таблетка для ПММ  14шт./уп.</t>
  </si>
  <si>
    <t>Маркер выделитель текста  набор 4цв. 1-5мм</t>
  </si>
  <si>
    <t>Маркер для досок, 1-5мм., cap-off, скошенный набор 4цв</t>
  </si>
  <si>
    <t>Зажим для бумаг 51мм 12шт./уп., в картоной коробке</t>
  </si>
  <si>
    <t xml:space="preserve">Ручка гелевая авт.резин.манжет.синяя 0, 3мм </t>
  </si>
  <si>
    <t xml:space="preserve">Ручка гелевая авт.резин.манжет.черная 0, 3мм </t>
  </si>
  <si>
    <t xml:space="preserve">Ручка гелевая 0, 5мм с резин.манжеткой красный </t>
  </si>
  <si>
    <t>Скрепки 33 мм 100 шт./уп. ,никель, кругл, с отгибом, к/кор</t>
  </si>
  <si>
    <t>Салфетки 24х24 белые 100шт./уп.</t>
  </si>
  <si>
    <t>Набор настольный черный, вращающийся</t>
  </si>
  <si>
    <t>Средство для мытья посуды 500мл</t>
  </si>
  <si>
    <t>Разделитель листов 1-31 карт., A4, ламин.ярлычки</t>
  </si>
  <si>
    <t>Дырокол до 30л., металл, с лин., синий</t>
  </si>
  <si>
    <t>Корректирующий карандаш 8мл</t>
  </si>
  <si>
    <t>Рамка А4(21х30)серебр.алюмин. багет 30мм, открывается, нас</t>
  </si>
  <si>
    <t xml:space="preserve">Салфетки косметические д/лица 2сл.100шт/уп </t>
  </si>
  <si>
    <t>Ежедневник недат, синий, А5, 148х218мм, 176л</t>
  </si>
  <si>
    <t xml:space="preserve">Папка скорос-тель A4 зеленый </t>
  </si>
  <si>
    <t>Магнитный держатель для досок 30 мм, 5шт/уп. синий</t>
  </si>
  <si>
    <t>Маркер по бумаге (для флипчартов) 4шт./уп.</t>
  </si>
  <si>
    <t>Пружины для переплета пластиковые 6мм белые 100шт/уп.</t>
  </si>
  <si>
    <t>Маркер для CD-RWчерный 1мм</t>
  </si>
  <si>
    <t>Пружины для переплета пластиковые  8мм белые 100шт/уп.</t>
  </si>
  <si>
    <t>Ежедневник полудат, синий, А5, 145х205мм, 400стр</t>
  </si>
  <si>
    <t xml:space="preserve">Ручка шариковая авт.резин.манжет.синяя 0, 32мм </t>
  </si>
  <si>
    <t>Степлер  (N10) до 20 лист. чёрный</t>
  </si>
  <si>
    <t xml:space="preserve">Карандаш механический  0, 5мм </t>
  </si>
  <si>
    <t>Стержень микрографический 0, 5
12 грифелей</t>
  </si>
  <si>
    <t>Папка скорос-тель с пруж.мех.синий</t>
  </si>
  <si>
    <t>Папка с зажимом синяя, с карманом для CD/визитки</t>
  </si>
  <si>
    <t>Лоток для бумаг черный тонир. 2 шт/упк</t>
  </si>
  <si>
    <t>Разделитель листов 5 цв. пласт.  прозр. титульный лист</t>
  </si>
  <si>
    <t>Разделитель листов 10 цв. пласт.прозр. титульный лист</t>
  </si>
  <si>
    <t xml:space="preserve">Ножницы 210мм с пласт.прорезин.анатом.ручками </t>
  </si>
  <si>
    <t xml:space="preserve">Корзина офисная 12л пластик, черная с держателем </t>
  </si>
  <si>
    <t xml:space="preserve">Калькулятор бухг. 12 разряд. </t>
  </si>
  <si>
    <t xml:space="preserve">Папка скорос-тель A4синий </t>
  </si>
  <si>
    <t>Папка с арочным мех. мрамор. картон 75 мм черный корешок</t>
  </si>
  <si>
    <t>Папка с арочным мех. мрамор. картон 50 мм черный корешок</t>
  </si>
  <si>
    <t xml:space="preserve">Бейдж горизонтальный д/держателя с рулеткой 78*93 </t>
  </si>
  <si>
    <t>Бейдж держатель с рулеткой цвет металик (без бейджа) 1шт</t>
  </si>
  <si>
    <t>Папка на резинках зеленая</t>
  </si>
  <si>
    <t>Пружины для переплета пластиковые 10мм белые 100шт/уп.</t>
  </si>
  <si>
    <t>Клейкая лента упаковочная 50мм х 66м 50мкм прозрачная</t>
  </si>
  <si>
    <t>Спрей для чистки маркерных досок  250мл.</t>
  </si>
  <si>
    <t>Папка с арочн.мех. 70мм  небесно-голубой</t>
  </si>
  <si>
    <t xml:space="preserve">Клейкие закладки пласт.  Стрелки  4цв.по 24л. 12мм асс </t>
  </si>
  <si>
    <t>Разделитель листов из сер.пласт. с индексами, А4, 12 разделов</t>
  </si>
  <si>
    <t>Подвесная регистратура папка  А4 с бок.ограничит.синяя</t>
  </si>
  <si>
    <t>Блок-кубик запасной 9х9х9 белый блок</t>
  </si>
  <si>
    <t>Блок-кубик 9х9х9 прозрачный стакан белый блок</t>
  </si>
  <si>
    <t>Папка уголок А4 180мкм (красный)</t>
  </si>
  <si>
    <t>Папка уголок А4 180мкм (синий)</t>
  </si>
  <si>
    <t xml:space="preserve">Элементы питания батарейка алкалин. </t>
  </si>
  <si>
    <t xml:space="preserve"> Спецификация №1 на поставку канцелярских и хозяйственных товаров</t>
  </si>
  <si>
    <t>Технические характеристики</t>
  </si>
  <si>
    <t>согласно Приложению № 2 "Техническое задание"</t>
  </si>
  <si>
    <t>н/д поставщика</t>
  </si>
  <si>
    <t xml:space="preserve">Конверт Белый C4стрип 229х324 90г  50шт/уп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</si>
</sst>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i/>
      <sz val="9"/>
      <color rgb="FF000000"/>
      <name val="Arial"/>
      <family val="2"/>
      <charset val="204"/>
    </font>
    <font>
      <b/>
      <i/>
      <sz val="9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color rgb="FF006F00"/>
      <name val="Arial"/>
      <family val="2"/>
      <charset val="204"/>
    </font>
    <font>
      <b/>
      <sz val="16"/>
      <color rgb="FF000080"/>
      <name val="Arial"/>
      <family val="2"/>
      <charset val="204"/>
    </font>
    <font>
      <b/>
      <sz val="10"/>
      <color rgb="FF000000"/>
      <name val="Arial"/>
      <family val="2"/>
      <charset val="204"/>
    </font>
    <font>
      <i/>
      <sz val="7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i/>
      <sz val="7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sz val="7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0">
    <xf numFmtId="0" fontId="0" fillId="0" borderId="0"/>
    <xf numFmtId="0" fontId="1" fillId="0" borderId="0">
      <alignment horizontal="center" vertical="center"/>
    </xf>
    <xf numFmtId="0" fontId="1" fillId="0" borderId="0">
      <alignment horizontal="left" vertical="center"/>
    </xf>
    <xf numFmtId="0" fontId="1" fillId="0" borderId="0">
      <alignment horizontal="right" vertical="center"/>
    </xf>
    <xf numFmtId="0" fontId="1" fillId="0" borderId="0">
      <alignment horizontal="right" vertical="center"/>
    </xf>
    <xf numFmtId="0" fontId="1" fillId="0" borderId="0">
      <alignment horizontal="right" vertical="top"/>
    </xf>
    <xf numFmtId="0" fontId="2" fillId="0" borderId="0">
      <alignment horizontal="left" vertical="center"/>
    </xf>
    <xf numFmtId="0" fontId="2" fillId="0" borderId="0">
      <alignment horizontal="right" vertical="center"/>
    </xf>
    <xf numFmtId="0" fontId="3" fillId="0" borderId="0">
      <alignment horizontal="right" vertical="center"/>
    </xf>
    <xf numFmtId="0" fontId="1" fillId="0" borderId="0">
      <alignment horizontal="left" vertical="top"/>
    </xf>
    <xf numFmtId="0" fontId="5" fillId="0" borderId="0">
      <alignment horizontal="left" vertical="top"/>
    </xf>
    <xf numFmtId="0" fontId="4" fillId="0" borderId="0">
      <alignment horizontal="left" vertical="center"/>
    </xf>
    <xf numFmtId="0" fontId="9" fillId="0" borderId="0">
      <alignment horizontal="left" vertical="center"/>
    </xf>
    <xf numFmtId="0" fontId="10" fillId="0" borderId="0">
      <alignment horizontal="center" vertical="center"/>
    </xf>
    <xf numFmtId="0" fontId="1" fillId="0" borderId="0">
      <alignment horizontal="right" vertical="center"/>
    </xf>
    <xf numFmtId="0" fontId="4" fillId="0" borderId="0">
      <alignment horizontal="center" vertical="center"/>
    </xf>
    <xf numFmtId="0" fontId="4" fillId="0" borderId="0">
      <alignment horizontal="left" vertical="center"/>
    </xf>
    <xf numFmtId="0" fontId="1" fillId="0" borderId="0">
      <alignment horizontal="right" vertical="center"/>
    </xf>
    <xf numFmtId="0" fontId="1" fillId="0" borderId="0">
      <alignment horizontal="right" vertical="center"/>
    </xf>
    <xf numFmtId="0" fontId="11" fillId="0" borderId="0">
      <alignment horizontal="center" vertical="center"/>
    </xf>
    <xf numFmtId="0" fontId="1" fillId="0" borderId="0">
      <alignment horizontal="right" vertical="center"/>
    </xf>
    <xf numFmtId="0" fontId="12" fillId="0" borderId="0">
      <alignment horizontal="left" vertical="center"/>
    </xf>
    <xf numFmtId="0" fontId="6" fillId="0" borderId="0">
      <alignment horizontal="center" vertical="center"/>
    </xf>
    <xf numFmtId="0" fontId="12" fillId="0" borderId="0">
      <alignment horizontal="right" vertical="center"/>
    </xf>
    <xf numFmtId="0" fontId="13" fillId="0" borderId="0">
      <alignment horizontal="left" vertical="center"/>
    </xf>
    <xf numFmtId="0" fontId="8" fillId="0" borderId="0">
      <alignment horizontal="left"/>
    </xf>
    <xf numFmtId="0" fontId="14" fillId="0" borderId="0">
      <alignment horizontal="left" vertical="center"/>
    </xf>
    <xf numFmtId="0" fontId="15" fillId="0" borderId="0">
      <alignment horizontal="right" vertical="center"/>
    </xf>
    <xf numFmtId="0" fontId="16" fillId="0" borderId="0">
      <alignment horizontal="right" vertical="center"/>
    </xf>
    <xf numFmtId="0" fontId="17" fillId="0" borderId="0">
      <alignment horizontal="right" vertical="center"/>
    </xf>
    <xf numFmtId="0" fontId="18" fillId="0" borderId="0">
      <alignment horizontal="left"/>
    </xf>
    <xf numFmtId="0" fontId="1" fillId="0" borderId="0">
      <alignment horizontal="left" vertical="top"/>
    </xf>
    <xf numFmtId="0" fontId="10" fillId="0" borderId="0">
      <alignment horizontal="left" vertical="top"/>
    </xf>
    <xf numFmtId="0" fontId="1" fillId="0" borderId="0">
      <alignment horizontal="left" vertical="top"/>
    </xf>
    <xf numFmtId="0" fontId="13" fillId="0" borderId="0">
      <alignment horizontal="center" vertical="center"/>
    </xf>
    <xf numFmtId="0" fontId="1" fillId="0" borderId="0">
      <alignment horizontal="left" vertical="center"/>
    </xf>
    <xf numFmtId="0" fontId="1" fillId="0" borderId="0">
      <alignment horizontal="center" vertical="center"/>
    </xf>
    <xf numFmtId="0" fontId="7" fillId="0" borderId="0">
      <alignment horizontal="left" vertical="center"/>
    </xf>
    <xf numFmtId="0" fontId="8" fillId="0" borderId="0">
      <alignment horizontal="left" vertical="center"/>
    </xf>
    <xf numFmtId="0" fontId="2" fillId="0" borderId="0">
      <alignment horizontal="left" vertical="center"/>
    </xf>
  </cellStyleXfs>
  <cellXfs count="36">
    <xf numFmtId="0" fontId="0" fillId="0" borderId="0" xfId="0"/>
    <xf numFmtId="0" fontId="19" fillId="2" borderId="0" xfId="0" applyFont="1" applyFill="1"/>
    <xf numFmtId="0" fontId="20" fillId="2" borderId="0" xfId="0" applyFont="1" applyFill="1"/>
    <xf numFmtId="3" fontId="19" fillId="2" borderId="0" xfId="0" applyNumberFormat="1" applyFont="1" applyFill="1"/>
    <xf numFmtId="4" fontId="19" fillId="2" borderId="0" xfId="0" applyNumberFormat="1" applyFont="1" applyFill="1"/>
    <xf numFmtId="0" fontId="19" fillId="2" borderId="1" xfId="0" applyFont="1" applyFill="1" applyBorder="1" applyAlignment="1">
      <alignment horizontal="center" vertical="center" wrapText="1"/>
    </xf>
    <xf numFmtId="0" fontId="23" fillId="2" borderId="1" xfId="19" quotePrefix="1" applyFont="1" applyFill="1" applyBorder="1" applyAlignment="1">
      <alignment horizontal="center" vertical="center" wrapText="1"/>
    </xf>
    <xf numFmtId="0" fontId="19" fillId="2" borderId="1" xfId="15" quotePrefix="1" applyFont="1" applyFill="1" applyBorder="1" applyAlignment="1">
      <alignment horizontal="center" vertical="center" wrapText="1"/>
    </xf>
    <xf numFmtId="4" fontId="20" fillId="2" borderId="1" xfId="0" applyNumberFormat="1" applyFont="1" applyFill="1" applyBorder="1"/>
    <xf numFmtId="4" fontId="20" fillId="2" borderId="0" xfId="0" applyNumberFormat="1" applyFont="1" applyFill="1"/>
    <xf numFmtId="0" fontId="22" fillId="2" borderId="1" xfId="13" quotePrefix="1" applyFont="1" applyFill="1" applyBorder="1" applyAlignment="1">
      <alignment horizontal="center" vertical="center" wrapText="1"/>
    </xf>
    <xf numFmtId="4" fontId="22" fillId="2" borderId="1" xfId="13" quotePrefix="1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wrapText="1"/>
    </xf>
    <xf numFmtId="0" fontId="22" fillId="2" borderId="1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right"/>
    </xf>
    <xf numFmtId="0" fontId="21" fillId="2" borderId="0" xfId="0" applyFont="1" applyFill="1" applyAlignment="1">
      <alignment horizontal="center"/>
    </xf>
    <xf numFmtId="0" fontId="22" fillId="2" borderId="1" xfId="13" quotePrefix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3" fontId="22" fillId="2" borderId="1" xfId="13" quotePrefix="1" applyNumberFormat="1" applyFont="1" applyFill="1" applyBorder="1" applyAlignment="1">
      <alignment horizontal="center" vertical="center" wrapText="1"/>
    </xf>
    <xf numFmtId="3" fontId="22" fillId="2" borderId="1" xfId="0" applyNumberFormat="1" applyFont="1" applyFill="1" applyBorder="1" applyAlignment="1">
      <alignment horizontal="center" vertical="center" wrapText="1"/>
    </xf>
    <xf numFmtId="4" fontId="22" fillId="2" borderId="1" xfId="13" quotePrefix="1" applyNumberFormat="1" applyFont="1" applyFill="1" applyBorder="1" applyAlignment="1">
      <alignment horizontal="center" vertical="center" wrapText="1"/>
    </xf>
    <xf numFmtId="4" fontId="22" fillId="2" borderId="1" xfId="13" applyNumberFormat="1" applyFont="1" applyFill="1" applyBorder="1" applyAlignment="1">
      <alignment horizontal="center" vertical="center" wrapText="1"/>
    </xf>
    <xf numFmtId="0" fontId="19" fillId="2" borderId="1" xfId="16" quotePrefix="1" applyFont="1" applyFill="1" applyBorder="1" applyAlignment="1">
      <alignment horizontal="left" vertical="center" wrapText="1"/>
    </xf>
    <xf numFmtId="0" fontId="19" fillId="2" borderId="1" xfId="0" applyFont="1" applyFill="1" applyBorder="1" applyAlignment="1">
      <alignment wrapText="1"/>
    </xf>
    <xf numFmtId="3" fontId="19" fillId="2" borderId="1" xfId="14" applyNumberFormat="1" applyFont="1" applyFill="1" applyBorder="1" applyAlignment="1">
      <alignment horizontal="right" vertical="center" wrapText="1"/>
    </xf>
    <xf numFmtId="3" fontId="19" fillId="2" borderId="1" xfId="0" applyNumberFormat="1" applyFont="1" applyFill="1" applyBorder="1" applyAlignment="1">
      <alignment wrapText="1"/>
    </xf>
    <xf numFmtId="4" fontId="20" fillId="2" borderId="1" xfId="0" quotePrefix="1" applyNumberFormat="1" applyFont="1" applyFill="1" applyBorder="1"/>
    <xf numFmtId="4" fontId="20" fillId="2" borderId="1" xfId="0" applyNumberFormat="1" applyFont="1" applyFill="1" applyBorder="1"/>
    <xf numFmtId="3" fontId="19" fillId="2" borderId="1" xfId="0" applyNumberFormat="1" applyFont="1" applyFill="1" applyBorder="1" applyAlignment="1">
      <alignment vertical="center" wrapText="1"/>
    </xf>
    <xf numFmtId="0" fontId="19" fillId="2" borderId="1" xfId="0" applyFont="1" applyFill="1" applyBorder="1" applyAlignment="1">
      <alignment vertical="center" wrapText="1"/>
    </xf>
    <xf numFmtId="0" fontId="19" fillId="2" borderId="0" xfId="0" applyFont="1" applyFill="1" applyAlignment="1">
      <alignment horizontal="center"/>
    </xf>
    <xf numFmtId="0" fontId="19" fillId="2" borderId="0" xfId="0" applyFont="1" applyFill="1" applyAlignment="1">
      <alignment horizontal="center" wrapText="1"/>
    </xf>
    <xf numFmtId="0" fontId="19" fillId="2" borderId="2" xfId="0" applyFont="1" applyFill="1" applyBorder="1" applyAlignment="1">
      <alignment horizontal="right"/>
    </xf>
    <xf numFmtId="0" fontId="19" fillId="2" borderId="3" xfId="0" applyFont="1" applyFill="1" applyBorder="1" applyAlignment="1">
      <alignment horizontal="right"/>
    </xf>
    <xf numFmtId="0" fontId="19" fillId="2" borderId="4" xfId="0" applyFont="1" applyFill="1" applyBorder="1" applyAlignment="1">
      <alignment horizontal="right"/>
    </xf>
    <xf numFmtId="4" fontId="19" fillId="2" borderId="1" xfId="0" applyNumberFormat="1" applyFont="1" applyFill="1" applyBorder="1" applyAlignment="1">
      <alignment horizontal="center"/>
    </xf>
  </cellXfs>
  <cellStyles count="40">
    <cellStyle name="S0" xfId="10"/>
    <cellStyle name="S1" xfId="11"/>
    <cellStyle name="S10" xfId="8"/>
    <cellStyle name="S10 2" xfId="12"/>
    <cellStyle name="S11" xfId="6"/>
    <cellStyle name="S11 2" xfId="13"/>
    <cellStyle name="S12" xfId="7"/>
    <cellStyle name="S12 2" xfId="14"/>
    <cellStyle name="S13" xfId="15"/>
    <cellStyle name="S14" xfId="16"/>
    <cellStyle name="S15" xfId="9"/>
    <cellStyle name="S15 2" xfId="17"/>
    <cellStyle name="S16" xfId="18"/>
    <cellStyle name="S17" xfId="19"/>
    <cellStyle name="S18" xfId="20"/>
    <cellStyle name="S19" xfId="21"/>
    <cellStyle name="S2" xfId="22"/>
    <cellStyle name="S20" xfId="23"/>
    <cellStyle name="S21" xfId="24"/>
    <cellStyle name="S22" xfId="25"/>
    <cellStyle name="S23" xfId="26"/>
    <cellStyle name="S24" xfId="27"/>
    <cellStyle name="S25" xfId="28"/>
    <cellStyle name="S26" xfId="29"/>
    <cellStyle name="S27" xfId="30"/>
    <cellStyle name="S28" xfId="31"/>
    <cellStyle name="S29" xfId="32"/>
    <cellStyle name="S3" xfId="33"/>
    <cellStyle name="S30" xfId="34"/>
    <cellStyle name="S4" xfId="1"/>
    <cellStyle name="S4 2" xfId="35"/>
    <cellStyle name="S5" xfId="2"/>
    <cellStyle name="S6" xfId="3"/>
    <cellStyle name="S6 2" xfId="36"/>
    <cellStyle name="S7" xfId="4"/>
    <cellStyle name="S7 2" xfId="37"/>
    <cellStyle name="S8" xfId="5"/>
    <cellStyle name="S8 2" xfId="38"/>
    <cellStyle name="S9" xfId="39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"/>
  <sheetViews>
    <sheetView tabSelected="1" topLeftCell="A94" workbookViewId="0">
      <selection activeCell="B20" sqref="B20:H20"/>
    </sheetView>
  </sheetViews>
  <sheetFormatPr defaultRowHeight="15" x14ac:dyDescent="0.25"/>
  <cols>
    <col min="1" max="8" width="9.140625" style="2"/>
    <col min="9" max="9" width="31" style="2" customWidth="1"/>
    <col min="10" max="10" width="33.28515625" style="2" customWidth="1"/>
    <col min="11" max="12" width="9.140625" style="2"/>
    <col min="13" max="13" width="11.140625" style="2" customWidth="1"/>
    <col min="14" max="14" width="17.42578125" style="9" customWidth="1"/>
    <col min="15" max="15" width="6.7109375" style="9" customWidth="1"/>
    <col min="16" max="16" width="0.5703125" style="9" hidden="1" customWidth="1"/>
    <col min="17" max="17" width="3" style="9" hidden="1" customWidth="1"/>
    <col min="18" max="18" width="0.28515625" style="9" customWidth="1"/>
    <col min="19" max="19" width="9.140625" style="9"/>
    <col min="20" max="16384" width="9.140625" style="2"/>
  </cols>
  <sheetData>
    <row r="1" spans="1:19" ht="15.75" x14ac:dyDescent="0.25">
      <c r="A1" s="1"/>
      <c r="B1" s="1"/>
      <c r="C1" s="1"/>
      <c r="D1" s="1"/>
      <c r="E1" s="1"/>
      <c r="F1" s="1"/>
      <c r="G1" s="14" t="s">
        <v>15</v>
      </c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19" ht="15.75" x14ac:dyDescent="0.25">
      <c r="A2" s="1"/>
      <c r="B2" s="1"/>
      <c r="C2" s="1"/>
      <c r="D2" s="1"/>
      <c r="E2" s="1"/>
      <c r="F2" s="1"/>
      <c r="G2" s="14" t="s">
        <v>16</v>
      </c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19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4"/>
      <c r="O3" s="4"/>
      <c r="P3" s="4"/>
      <c r="Q3" s="4"/>
      <c r="R3" s="4"/>
      <c r="S3" s="4"/>
    </row>
    <row r="4" spans="1:19" ht="18.75" x14ac:dyDescent="0.3">
      <c r="A4" s="15" t="s">
        <v>113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</row>
    <row r="5" spans="1:19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3"/>
      <c r="M5" s="3"/>
      <c r="N5" s="4"/>
      <c r="O5" s="4"/>
      <c r="P5" s="4"/>
      <c r="Q5" s="4"/>
      <c r="R5" s="4"/>
      <c r="S5" s="4"/>
    </row>
    <row r="6" spans="1:19" ht="47.25" x14ac:dyDescent="0.25">
      <c r="A6" s="10" t="s">
        <v>0</v>
      </c>
      <c r="B6" s="16" t="s">
        <v>6</v>
      </c>
      <c r="C6" s="17"/>
      <c r="D6" s="17"/>
      <c r="E6" s="17"/>
      <c r="F6" s="17"/>
      <c r="G6" s="17"/>
      <c r="H6" s="17"/>
      <c r="I6" s="13" t="s">
        <v>114</v>
      </c>
      <c r="J6" s="13" t="s">
        <v>22</v>
      </c>
      <c r="K6" s="10" t="s">
        <v>9</v>
      </c>
      <c r="L6" s="18" t="s">
        <v>10</v>
      </c>
      <c r="M6" s="19"/>
      <c r="N6" s="11" t="s">
        <v>17</v>
      </c>
      <c r="O6" s="20" t="s">
        <v>18</v>
      </c>
      <c r="P6" s="21"/>
      <c r="Q6" s="21"/>
      <c r="R6" s="21"/>
      <c r="S6" s="21"/>
    </row>
    <row r="7" spans="1:19" ht="30.75" customHeight="1" x14ac:dyDescent="0.25">
      <c r="A7" s="6">
        <v>1</v>
      </c>
      <c r="B7" s="22" t="s">
        <v>8</v>
      </c>
      <c r="C7" s="23"/>
      <c r="D7" s="23"/>
      <c r="E7" s="23"/>
      <c r="F7" s="23"/>
      <c r="G7" s="23"/>
      <c r="H7" s="23"/>
      <c r="I7" s="12" t="s">
        <v>115</v>
      </c>
      <c r="J7" s="5" t="s">
        <v>116</v>
      </c>
      <c r="K7" s="7" t="s">
        <v>1</v>
      </c>
      <c r="L7" s="24">
        <v>100</v>
      </c>
      <c r="M7" s="25"/>
      <c r="N7" s="8">
        <v>31.16</v>
      </c>
      <c r="O7" s="26">
        <f t="shared" ref="O7:O38" si="0">L7*N7</f>
        <v>3116</v>
      </c>
      <c r="P7" s="27"/>
      <c r="Q7" s="27"/>
      <c r="R7" s="27"/>
      <c r="S7" s="27"/>
    </row>
    <row r="8" spans="1:19" ht="30" customHeight="1" x14ac:dyDescent="0.25">
      <c r="A8" s="6">
        <v>2</v>
      </c>
      <c r="B8" s="22" t="s">
        <v>24</v>
      </c>
      <c r="C8" s="23"/>
      <c r="D8" s="23"/>
      <c r="E8" s="23"/>
      <c r="F8" s="23"/>
      <c r="G8" s="23"/>
      <c r="H8" s="23"/>
      <c r="I8" s="12" t="s">
        <v>115</v>
      </c>
      <c r="J8" s="5" t="s">
        <v>116</v>
      </c>
      <c r="K8" s="7" t="s">
        <v>2</v>
      </c>
      <c r="L8" s="24">
        <v>100</v>
      </c>
      <c r="M8" s="25"/>
      <c r="N8" s="8">
        <v>34.54</v>
      </c>
      <c r="O8" s="26">
        <f t="shared" si="0"/>
        <v>3454</v>
      </c>
      <c r="P8" s="27"/>
      <c r="Q8" s="27"/>
      <c r="R8" s="27"/>
      <c r="S8" s="27"/>
    </row>
    <row r="9" spans="1:19" ht="30.75" customHeight="1" x14ac:dyDescent="0.25">
      <c r="A9" s="6">
        <v>3</v>
      </c>
      <c r="B9" s="22" t="s">
        <v>25</v>
      </c>
      <c r="C9" s="23"/>
      <c r="D9" s="23"/>
      <c r="E9" s="23"/>
      <c r="F9" s="23"/>
      <c r="G9" s="23"/>
      <c r="H9" s="23"/>
      <c r="I9" s="12" t="s">
        <v>115</v>
      </c>
      <c r="J9" s="5" t="s">
        <v>116</v>
      </c>
      <c r="K9" s="7" t="s">
        <v>2</v>
      </c>
      <c r="L9" s="24">
        <v>50</v>
      </c>
      <c r="M9" s="25"/>
      <c r="N9" s="8">
        <v>11.72</v>
      </c>
      <c r="O9" s="26">
        <f t="shared" si="0"/>
        <v>586</v>
      </c>
      <c r="P9" s="27"/>
      <c r="Q9" s="27"/>
      <c r="R9" s="27"/>
      <c r="S9" s="27"/>
    </row>
    <row r="10" spans="1:19" ht="33.75" customHeight="1" x14ac:dyDescent="0.25">
      <c r="A10" s="6">
        <v>4</v>
      </c>
      <c r="B10" s="22" t="s">
        <v>26</v>
      </c>
      <c r="C10" s="23"/>
      <c r="D10" s="23"/>
      <c r="E10" s="23"/>
      <c r="F10" s="23"/>
      <c r="G10" s="23"/>
      <c r="H10" s="23"/>
      <c r="I10" s="12" t="s">
        <v>115</v>
      </c>
      <c r="J10" s="5" t="s">
        <v>116</v>
      </c>
      <c r="K10" s="7" t="s">
        <v>2</v>
      </c>
      <c r="L10" s="24">
        <v>400</v>
      </c>
      <c r="M10" s="28"/>
      <c r="N10" s="8">
        <v>6.95</v>
      </c>
      <c r="O10" s="26">
        <f t="shared" si="0"/>
        <v>2780</v>
      </c>
      <c r="P10" s="27"/>
      <c r="Q10" s="27"/>
      <c r="R10" s="27"/>
      <c r="S10" s="27"/>
    </row>
    <row r="11" spans="1:19" ht="40.5" customHeight="1" x14ac:dyDescent="0.25">
      <c r="A11" s="6">
        <v>5</v>
      </c>
      <c r="B11" s="22" t="s">
        <v>27</v>
      </c>
      <c r="C11" s="29"/>
      <c r="D11" s="29"/>
      <c r="E11" s="29"/>
      <c r="F11" s="29"/>
      <c r="G11" s="29"/>
      <c r="H11" s="29"/>
      <c r="I11" s="12" t="s">
        <v>115</v>
      </c>
      <c r="J11" s="5" t="s">
        <v>116</v>
      </c>
      <c r="K11" s="7" t="s">
        <v>1</v>
      </c>
      <c r="L11" s="24">
        <v>15</v>
      </c>
      <c r="M11" s="28"/>
      <c r="N11" s="8">
        <v>242.53</v>
      </c>
      <c r="O11" s="26">
        <f t="shared" si="0"/>
        <v>3637.95</v>
      </c>
      <c r="P11" s="27"/>
      <c r="Q11" s="27"/>
      <c r="R11" s="27"/>
      <c r="S11" s="27"/>
    </row>
    <row r="12" spans="1:19" ht="32.25" customHeight="1" x14ac:dyDescent="0.25">
      <c r="A12" s="6">
        <v>6</v>
      </c>
      <c r="B12" s="22" t="s">
        <v>28</v>
      </c>
      <c r="C12" s="29"/>
      <c r="D12" s="29"/>
      <c r="E12" s="29"/>
      <c r="F12" s="29"/>
      <c r="G12" s="29"/>
      <c r="H12" s="29"/>
      <c r="I12" s="12" t="s">
        <v>115</v>
      </c>
      <c r="J12" s="5" t="s">
        <v>116</v>
      </c>
      <c r="K12" s="7" t="s">
        <v>2</v>
      </c>
      <c r="L12" s="24">
        <v>220</v>
      </c>
      <c r="M12" s="28"/>
      <c r="N12" s="8">
        <v>65.56</v>
      </c>
      <c r="O12" s="26">
        <f t="shared" si="0"/>
        <v>14423.2</v>
      </c>
      <c r="P12" s="27"/>
      <c r="Q12" s="27"/>
      <c r="R12" s="27"/>
      <c r="S12" s="27"/>
    </row>
    <row r="13" spans="1:19" ht="32.25" customHeight="1" x14ac:dyDescent="0.25">
      <c r="A13" s="6">
        <v>7</v>
      </c>
      <c r="B13" s="22" t="s">
        <v>29</v>
      </c>
      <c r="C13" s="29"/>
      <c r="D13" s="29"/>
      <c r="E13" s="29"/>
      <c r="F13" s="29"/>
      <c r="G13" s="29"/>
      <c r="H13" s="29"/>
      <c r="I13" s="12" t="s">
        <v>115</v>
      </c>
      <c r="J13" s="5" t="s">
        <v>116</v>
      </c>
      <c r="K13" s="7" t="s">
        <v>1</v>
      </c>
      <c r="L13" s="24">
        <v>5</v>
      </c>
      <c r="M13" s="28"/>
      <c r="N13" s="8">
        <v>230.9</v>
      </c>
      <c r="O13" s="26">
        <f t="shared" si="0"/>
        <v>1154.5</v>
      </c>
      <c r="P13" s="27"/>
      <c r="Q13" s="27"/>
      <c r="R13" s="27"/>
      <c r="S13" s="27"/>
    </row>
    <row r="14" spans="1:19" ht="31.5" customHeight="1" x14ac:dyDescent="0.25">
      <c r="A14" s="6">
        <v>8</v>
      </c>
      <c r="B14" s="22" t="s">
        <v>30</v>
      </c>
      <c r="C14" s="29"/>
      <c r="D14" s="29"/>
      <c r="E14" s="29"/>
      <c r="F14" s="29"/>
      <c r="G14" s="29"/>
      <c r="H14" s="29"/>
      <c r="I14" s="12" t="s">
        <v>115</v>
      </c>
      <c r="J14" s="5" t="s">
        <v>116</v>
      </c>
      <c r="K14" s="7" t="s">
        <v>2</v>
      </c>
      <c r="L14" s="24">
        <v>5</v>
      </c>
      <c r="M14" s="28"/>
      <c r="N14" s="8">
        <v>341.21</v>
      </c>
      <c r="O14" s="26">
        <f t="shared" si="0"/>
        <v>1706.05</v>
      </c>
      <c r="P14" s="27"/>
      <c r="Q14" s="27"/>
      <c r="R14" s="27"/>
      <c r="S14" s="27"/>
    </row>
    <row r="15" spans="1:19" ht="32.25" customHeight="1" x14ac:dyDescent="0.25">
      <c r="A15" s="6">
        <v>9</v>
      </c>
      <c r="B15" s="22" t="s">
        <v>31</v>
      </c>
      <c r="C15" s="29"/>
      <c r="D15" s="29"/>
      <c r="E15" s="29"/>
      <c r="F15" s="29"/>
      <c r="G15" s="29"/>
      <c r="H15" s="29"/>
      <c r="I15" s="12" t="s">
        <v>115</v>
      </c>
      <c r="J15" s="5" t="s">
        <v>116</v>
      </c>
      <c r="K15" s="7" t="s">
        <v>2</v>
      </c>
      <c r="L15" s="24">
        <v>20</v>
      </c>
      <c r="M15" s="28"/>
      <c r="N15" s="8">
        <v>89.8</v>
      </c>
      <c r="O15" s="26">
        <f t="shared" si="0"/>
        <v>1796</v>
      </c>
      <c r="P15" s="27"/>
      <c r="Q15" s="27"/>
      <c r="R15" s="27"/>
      <c r="S15" s="27"/>
    </row>
    <row r="16" spans="1:19" ht="30" customHeight="1" x14ac:dyDescent="0.25">
      <c r="A16" s="6">
        <v>10</v>
      </c>
      <c r="B16" s="22" t="s">
        <v>32</v>
      </c>
      <c r="C16" s="29"/>
      <c r="D16" s="29"/>
      <c r="E16" s="29"/>
      <c r="F16" s="29"/>
      <c r="G16" s="29"/>
      <c r="H16" s="29"/>
      <c r="I16" s="12" t="s">
        <v>115</v>
      </c>
      <c r="J16" s="5" t="s">
        <v>116</v>
      </c>
      <c r="K16" s="7" t="s">
        <v>2</v>
      </c>
      <c r="L16" s="24">
        <v>30</v>
      </c>
      <c r="M16" s="28"/>
      <c r="N16" s="8">
        <v>87.58</v>
      </c>
      <c r="O16" s="26">
        <f t="shared" si="0"/>
        <v>2627.4</v>
      </c>
      <c r="P16" s="27"/>
      <c r="Q16" s="27"/>
      <c r="R16" s="27"/>
      <c r="S16" s="27"/>
    </row>
    <row r="17" spans="1:19" ht="27" customHeight="1" x14ac:dyDescent="0.25">
      <c r="A17" s="6">
        <v>11</v>
      </c>
      <c r="B17" s="22" t="s">
        <v>33</v>
      </c>
      <c r="C17" s="29"/>
      <c r="D17" s="29"/>
      <c r="E17" s="29"/>
      <c r="F17" s="29"/>
      <c r="G17" s="29"/>
      <c r="H17" s="29"/>
      <c r="I17" s="12" t="s">
        <v>115</v>
      </c>
      <c r="J17" s="5" t="s">
        <v>116</v>
      </c>
      <c r="K17" s="7" t="s">
        <v>2</v>
      </c>
      <c r="L17" s="24">
        <v>20</v>
      </c>
      <c r="M17" s="28"/>
      <c r="N17" s="8">
        <v>113.03</v>
      </c>
      <c r="O17" s="26">
        <f t="shared" si="0"/>
        <v>2260.6</v>
      </c>
      <c r="P17" s="27"/>
      <c r="Q17" s="27"/>
      <c r="R17" s="27"/>
      <c r="S17" s="27"/>
    </row>
    <row r="18" spans="1:19" ht="33" customHeight="1" x14ac:dyDescent="0.25">
      <c r="A18" s="6">
        <v>12</v>
      </c>
      <c r="B18" s="22" t="s">
        <v>117</v>
      </c>
      <c r="C18" s="29"/>
      <c r="D18" s="29"/>
      <c r="E18" s="29"/>
      <c r="F18" s="29"/>
      <c r="G18" s="29"/>
      <c r="H18" s="29"/>
      <c r="I18" s="12" t="s">
        <v>115</v>
      </c>
      <c r="J18" s="5" t="s">
        <v>116</v>
      </c>
      <c r="K18" s="7" t="s">
        <v>1</v>
      </c>
      <c r="L18" s="24">
        <v>25</v>
      </c>
      <c r="M18" s="28"/>
      <c r="N18" s="8">
        <v>103.55</v>
      </c>
      <c r="O18" s="26">
        <f t="shared" si="0"/>
        <v>2588.75</v>
      </c>
      <c r="P18" s="27"/>
      <c r="Q18" s="27"/>
      <c r="R18" s="27"/>
      <c r="S18" s="27"/>
    </row>
    <row r="19" spans="1:19" ht="32.25" customHeight="1" x14ac:dyDescent="0.25">
      <c r="A19" s="6">
        <v>13</v>
      </c>
      <c r="B19" s="22" t="s">
        <v>34</v>
      </c>
      <c r="C19" s="29"/>
      <c r="D19" s="29"/>
      <c r="E19" s="29"/>
      <c r="F19" s="29"/>
      <c r="G19" s="29"/>
      <c r="H19" s="29"/>
      <c r="I19" s="12" t="s">
        <v>115</v>
      </c>
      <c r="J19" s="5" t="s">
        <v>116</v>
      </c>
      <c r="K19" s="7" t="s">
        <v>2</v>
      </c>
      <c r="L19" s="24">
        <v>12</v>
      </c>
      <c r="M19" s="28"/>
      <c r="N19" s="8">
        <v>262.87</v>
      </c>
      <c r="O19" s="26">
        <f t="shared" si="0"/>
        <v>3154.44</v>
      </c>
      <c r="P19" s="27"/>
      <c r="Q19" s="27"/>
      <c r="R19" s="27"/>
      <c r="S19" s="27"/>
    </row>
    <row r="20" spans="1:19" ht="27" customHeight="1" x14ac:dyDescent="0.25">
      <c r="A20" s="6">
        <v>14</v>
      </c>
      <c r="B20" s="22" t="s">
        <v>35</v>
      </c>
      <c r="C20" s="29"/>
      <c r="D20" s="29"/>
      <c r="E20" s="29"/>
      <c r="F20" s="29"/>
      <c r="G20" s="29"/>
      <c r="H20" s="29"/>
      <c r="I20" s="12" t="s">
        <v>115</v>
      </c>
      <c r="J20" s="5" t="s">
        <v>116</v>
      </c>
      <c r="K20" s="7" t="s">
        <v>1</v>
      </c>
      <c r="L20" s="24">
        <v>200</v>
      </c>
      <c r="M20" s="28"/>
      <c r="N20" s="8">
        <v>75.819999999999993</v>
      </c>
      <c r="O20" s="26">
        <f t="shared" si="0"/>
        <v>15163.999999999998</v>
      </c>
      <c r="P20" s="27"/>
      <c r="Q20" s="27"/>
      <c r="R20" s="27"/>
      <c r="S20" s="27"/>
    </row>
    <row r="21" spans="1:19" ht="27" customHeight="1" x14ac:dyDescent="0.25">
      <c r="A21" s="6">
        <v>15</v>
      </c>
      <c r="B21" s="22" t="s">
        <v>36</v>
      </c>
      <c r="C21" s="29"/>
      <c r="D21" s="29"/>
      <c r="E21" s="29"/>
      <c r="F21" s="29"/>
      <c r="G21" s="29"/>
      <c r="H21" s="29"/>
      <c r="I21" s="12" t="s">
        <v>115</v>
      </c>
      <c r="J21" s="5" t="s">
        <v>116</v>
      </c>
      <c r="K21" s="7" t="s">
        <v>2</v>
      </c>
      <c r="L21" s="24">
        <v>100</v>
      </c>
      <c r="M21" s="28"/>
      <c r="N21" s="8">
        <v>121.28</v>
      </c>
      <c r="O21" s="26">
        <f t="shared" si="0"/>
        <v>12128</v>
      </c>
      <c r="P21" s="27"/>
      <c r="Q21" s="27"/>
      <c r="R21" s="27"/>
      <c r="S21" s="27"/>
    </row>
    <row r="22" spans="1:19" ht="26.25" customHeight="1" x14ac:dyDescent="0.25">
      <c r="A22" s="6">
        <v>16</v>
      </c>
      <c r="B22" s="22" t="s">
        <v>37</v>
      </c>
      <c r="C22" s="29"/>
      <c r="D22" s="29"/>
      <c r="E22" s="29"/>
      <c r="F22" s="29"/>
      <c r="G22" s="29"/>
      <c r="H22" s="29"/>
      <c r="I22" s="12" t="s">
        <v>115</v>
      </c>
      <c r="J22" s="5" t="s">
        <v>116</v>
      </c>
      <c r="K22" s="7" t="s">
        <v>2</v>
      </c>
      <c r="L22" s="24">
        <v>300</v>
      </c>
      <c r="M22" s="28"/>
      <c r="N22" s="8">
        <v>11.65</v>
      </c>
      <c r="O22" s="26">
        <f t="shared" si="0"/>
        <v>3495</v>
      </c>
      <c r="P22" s="27"/>
      <c r="Q22" s="27"/>
      <c r="R22" s="27"/>
      <c r="S22" s="27"/>
    </row>
    <row r="23" spans="1:19" ht="34.5" customHeight="1" x14ac:dyDescent="0.25">
      <c r="A23" s="6">
        <v>17</v>
      </c>
      <c r="B23" s="22" t="s">
        <v>38</v>
      </c>
      <c r="C23" s="29"/>
      <c r="D23" s="29"/>
      <c r="E23" s="29"/>
      <c r="F23" s="29"/>
      <c r="G23" s="29"/>
      <c r="H23" s="29"/>
      <c r="I23" s="12" t="s">
        <v>115</v>
      </c>
      <c r="J23" s="5" t="s">
        <v>116</v>
      </c>
      <c r="K23" s="7" t="s">
        <v>2</v>
      </c>
      <c r="L23" s="24">
        <v>50</v>
      </c>
      <c r="M23" s="28"/>
      <c r="N23" s="8">
        <v>45.58</v>
      </c>
      <c r="O23" s="26">
        <f t="shared" si="0"/>
        <v>2279</v>
      </c>
      <c r="P23" s="27"/>
      <c r="Q23" s="27"/>
      <c r="R23" s="27"/>
      <c r="S23" s="27"/>
    </row>
    <row r="24" spans="1:19" ht="28.5" customHeight="1" x14ac:dyDescent="0.25">
      <c r="A24" s="6">
        <v>18</v>
      </c>
      <c r="B24" s="22" t="s">
        <v>39</v>
      </c>
      <c r="C24" s="29"/>
      <c r="D24" s="29"/>
      <c r="E24" s="29"/>
      <c r="F24" s="29"/>
      <c r="G24" s="29"/>
      <c r="H24" s="29"/>
      <c r="I24" s="12" t="s">
        <v>115</v>
      </c>
      <c r="J24" s="5" t="s">
        <v>116</v>
      </c>
      <c r="K24" s="7" t="s">
        <v>1</v>
      </c>
      <c r="L24" s="24">
        <v>20</v>
      </c>
      <c r="M24" s="28"/>
      <c r="N24" s="8">
        <v>10.94</v>
      </c>
      <c r="O24" s="26">
        <f t="shared" si="0"/>
        <v>218.79999999999998</v>
      </c>
      <c r="P24" s="27"/>
      <c r="Q24" s="27"/>
      <c r="R24" s="27"/>
      <c r="S24" s="27"/>
    </row>
    <row r="25" spans="1:19" ht="29.25" customHeight="1" x14ac:dyDescent="0.25">
      <c r="A25" s="6">
        <v>19</v>
      </c>
      <c r="B25" s="22" t="s">
        <v>40</v>
      </c>
      <c r="C25" s="29"/>
      <c r="D25" s="29"/>
      <c r="E25" s="29"/>
      <c r="F25" s="29"/>
      <c r="G25" s="29"/>
      <c r="H25" s="29"/>
      <c r="I25" s="12" t="s">
        <v>115</v>
      </c>
      <c r="J25" s="5" t="s">
        <v>116</v>
      </c>
      <c r="K25" s="7" t="s">
        <v>2</v>
      </c>
      <c r="L25" s="24">
        <v>300</v>
      </c>
      <c r="M25" s="28"/>
      <c r="N25" s="8">
        <v>3.7</v>
      </c>
      <c r="O25" s="26">
        <f t="shared" si="0"/>
        <v>1110</v>
      </c>
      <c r="P25" s="27"/>
      <c r="Q25" s="27"/>
      <c r="R25" s="27"/>
      <c r="S25" s="27"/>
    </row>
    <row r="26" spans="1:19" ht="31.5" customHeight="1" x14ac:dyDescent="0.25">
      <c r="A26" s="6">
        <v>20</v>
      </c>
      <c r="B26" s="22" t="s">
        <v>41</v>
      </c>
      <c r="C26" s="29"/>
      <c r="D26" s="29"/>
      <c r="E26" s="29"/>
      <c r="F26" s="29"/>
      <c r="G26" s="29"/>
      <c r="H26" s="29"/>
      <c r="I26" s="12" t="s">
        <v>115</v>
      </c>
      <c r="J26" s="5" t="s">
        <v>116</v>
      </c>
      <c r="K26" s="7" t="s">
        <v>1</v>
      </c>
      <c r="L26" s="24">
        <v>30</v>
      </c>
      <c r="M26" s="28"/>
      <c r="N26" s="8">
        <v>109.78</v>
      </c>
      <c r="O26" s="26">
        <f t="shared" si="0"/>
        <v>3293.4</v>
      </c>
      <c r="P26" s="27"/>
      <c r="Q26" s="27"/>
      <c r="R26" s="27"/>
      <c r="S26" s="27"/>
    </row>
    <row r="27" spans="1:19" ht="33" customHeight="1" x14ac:dyDescent="0.25">
      <c r="A27" s="6">
        <v>21</v>
      </c>
      <c r="B27" s="22" t="s">
        <v>42</v>
      </c>
      <c r="C27" s="29"/>
      <c r="D27" s="29"/>
      <c r="E27" s="29"/>
      <c r="F27" s="29"/>
      <c r="G27" s="29"/>
      <c r="H27" s="29"/>
      <c r="I27" s="12" t="s">
        <v>115</v>
      </c>
      <c r="J27" s="5" t="s">
        <v>116</v>
      </c>
      <c r="K27" s="7" t="s">
        <v>1</v>
      </c>
      <c r="L27" s="24">
        <v>35</v>
      </c>
      <c r="M27" s="28"/>
      <c r="N27" s="8">
        <v>15.44</v>
      </c>
      <c r="O27" s="26">
        <f t="shared" si="0"/>
        <v>540.4</v>
      </c>
      <c r="P27" s="27"/>
      <c r="Q27" s="27"/>
      <c r="R27" s="27"/>
      <c r="S27" s="27"/>
    </row>
    <row r="28" spans="1:19" ht="31.5" customHeight="1" x14ac:dyDescent="0.25">
      <c r="A28" s="6">
        <v>22</v>
      </c>
      <c r="B28" s="22" t="s">
        <v>43</v>
      </c>
      <c r="C28" s="29"/>
      <c r="D28" s="29"/>
      <c r="E28" s="29"/>
      <c r="F28" s="29"/>
      <c r="G28" s="29"/>
      <c r="H28" s="29"/>
      <c r="I28" s="12" t="s">
        <v>115</v>
      </c>
      <c r="J28" s="5" t="s">
        <v>116</v>
      </c>
      <c r="K28" s="7" t="s">
        <v>1</v>
      </c>
      <c r="L28" s="24">
        <v>10</v>
      </c>
      <c r="M28" s="28"/>
      <c r="N28" s="8">
        <v>178.85</v>
      </c>
      <c r="O28" s="26">
        <f t="shared" si="0"/>
        <v>1788.5</v>
      </c>
      <c r="P28" s="27"/>
      <c r="Q28" s="27"/>
      <c r="R28" s="27"/>
      <c r="S28" s="27"/>
    </row>
    <row r="29" spans="1:19" ht="32.25" customHeight="1" x14ac:dyDescent="0.25">
      <c r="A29" s="6">
        <v>23</v>
      </c>
      <c r="B29" s="22" t="s">
        <v>44</v>
      </c>
      <c r="C29" s="29"/>
      <c r="D29" s="29"/>
      <c r="E29" s="29"/>
      <c r="F29" s="29"/>
      <c r="G29" s="29"/>
      <c r="H29" s="29"/>
      <c r="I29" s="12" t="s">
        <v>115</v>
      </c>
      <c r="J29" s="5" t="s">
        <v>116</v>
      </c>
      <c r="K29" s="7" t="s">
        <v>2</v>
      </c>
      <c r="L29" s="24">
        <v>50</v>
      </c>
      <c r="M29" s="28"/>
      <c r="N29" s="8">
        <v>24.38</v>
      </c>
      <c r="O29" s="26">
        <f t="shared" si="0"/>
        <v>1219</v>
      </c>
      <c r="P29" s="27"/>
      <c r="Q29" s="27"/>
      <c r="R29" s="27"/>
      <c r="S29" s="27"/>
    </row>
    <row r="30" spans="1:19" ht="30.75" customHeight="1" x14ac:dyDescent="0.25">
      <c r="A30" s="6">
        <v>24</v>
      </c>
      <c r="B30" s="22" t="s">
        <v>45</v>
      </c>
      <c r="C30" s="29"/>
      <c r="D30" s="29"/>
      <c r="E30" s="29"/>
      <c r="F30" s="29"/>
      <c r="G30" s="29"/>
      <c r="H30" s="29"/>
      <c r="I30" s="12" t="s">
        <v>115</v>
      </c>
      <c r="J30" s="5" t="s">
        <v>116</v>
      </c>
      <c r="K30" s="7" t="s">
        <v>2</v>
      </c>
      <c r="L30" s="24">
        <v>70</v>
      </c>
      <c r="M30" s="28"/>
      <c r="N30" s="8">
        <v>43.17</v>
      </c>
      <c r="O30" s="26">
        <f t="shared" si="0"/>
        <v>3021.9</v>
      </c>
      <c r="P30" s="27"/>
      <c r="Q30" s="27"/>
      <c r="R30" s="27"/>
      <c r="S30" s="27"/>
    </row>
    <row r="31" spans="1:19" ht="32.25" customHeight="1" x14ac:dyDescent="0.25">
      <c r="A31" s="6">
        <v>25</v>
      </c>
      <c r="B31" s="22" t="s">
        <v>46</v>
      </c>
      <c r="C31" s="29"/>
      <c r="D31" s="29"/>
      <c r="E31" s="29"/>
      <c r="F31" s="29"/>
      <c r="G31" s="29"/>
      <c r="H31" s="29"/>
      <c r="I31" s="12" t="s">
        <v>115</v>
      </c>
      <c r="J31" s="5" t="s">
        <v>116</v>
      </c>
      <c r="K31" s="7" t="s">
        <v>2</v>
      </c>
      <c r="L31" s="24">
        <v>70</v>
      </c>
      <c r="M31" s="28"/>
      <c r="N31" s="8">
        <v>83.65</v>
      </c>
      <c r="O31" s="26">
        <f t="shared" si="0"/>
        <v>5855.5</v>
      </c>
      <c r="P31" s="27"/>
      <c r="Q31" s="27"/>
      <c r="R31" s="27"/>
      <c r="S31" s="27"/>
    </row>
    <row r="32" spans="1:19" ht="33.75" customHeight="1" x14ac:dyDescent="0.25">
      <c r="A32" s="6">
        <v>26</v>
      </c>
      <c r="B32" s="22" t="s">
        <v>47</v>
      </c>
      <c r="C32" s="29"/>
      <c r="D32" s="29"/>
      <c r="E32" s="29"/>
      <c r="F32" s="29"/>
      <c r="G32" s="29"/>
      <c r="H32" s="29"/>
      <c r="I32" s="12" t="s">
        <v>115</v>
      </c>
      <c r="J32" s="5" t="s">
        <v>116</v>
      </c>
      <c r="K32" s="7" t="s">
        <v>2</v>
      </c>
      <c r="L32" s="24">
        <v>20</v>
      </c>
      <c r="M32" s="28"/>
      <c r="N32" s="8">
        <v>295.93</v>
      </c>
      <c r="O32" s="26">
        <f t="shared" si="0"/>
        <v>5918.6</v>
      </c>
      <c r="P32" s="27"/>
      <c r="Q32" s="27"/>
      <c r="R32" s="27"/>
      <c r="S32" s="27"/>
    </row>
    <row r="33" spans="1:19" ht="33" customHeight="1" x14ac:dyDescent="0.25">
      <c r="A33" s="6">
        <v>27</v>
      </c>
      <c r="B33" s="22" t="s">
        <v>48</v>
      </c>
      <c r="C33" s="29"/>
      <c r="D33" s="29"/>
      <c r="E33" s="29"/>
      <c r="F33" s="29"/>
      <c r="G33" s="29"/>
      <c r="H33" s="29"/>
      <c r="I33" s="12" t="s">
        <v>115</v>
      </c>
      <c r="J33" s="5" t="s">
        <v>116</v>
      </c>
      <c r="K33" s="7" t="s">
        <v>2</v>
      </c>
      <c r="L33" s="24">
        <v>80</v>
      </c>
      <c r="M33" s="28"/>
      <c r="N33" s="8">
        <v>29.5</v>
      </c>
      <c r="O33" s="26">
        <f t="shared" si="0"/>
        <v>2360</v>
      </c>
      <c r="P33" s="27"/>
      <c r="Q33" s="27"/>
      <c r="R33" s="27"/>
      <c r="S33" s="27"/>
    </row>
    <row r="34" spans="1:19" ht="33" customHeight="1" x14ac:dyDescent="0.25">
      <c r="A34" s="6">
        <v>28</v>
      </c>
      <c r="B34" s="22" t="s">
        <v>49</v>
      </c>
      <c r="C34" s="29"/>
      <c r="D34" s="29"/>
      <c r="E34" s="29"/>
      <c r="F34" s="29"/>
      <c r="G34" s="29"/>
      <c r="H34" s="29"/>
      <c r="I34" s="12" t="s">
        <v>115</v>
      </c>
      <c r="J34" s="5" t="s">
        <v>116</v>
      </c>
      <c r="K34" s="7" t="s">
        <v>2</v>
      </c>
      <c r="L34" s="24">
        <v>5</v>
      </c>
      <c r="M34" s="28"/>
      <c r="N34" s="8">
        <v>8.84</v>
      </c>
      <c r="O34" s="26">
        <f t="shared" si="0"/>
        <v>44.2</v>
      </c>
      <c r="P34" s="27"/>
      <c r="Q34" s="27"/>
      <c r="R34" s="27"/>
      <c r="S34" s="27"/>
    </row>
    <row r="35" spans="1:19" ht="37.5" customHeight="1" x14ac:dyDescent="0.25">
      <c r="A35" s="6">
        <v>29</v>
      </c>
      <c r="B35" s="22" t="s">
        <v>50</v>
      </c>
      <c r="C35" s="29"/>
      <c r="D35" s="29"/>
      <c r="E35" s="29"/>
      <c r="F35" s="29"/>
      <c r="G35" s="29"/>
      <c r="H35" s="29"/>
      <c r="I35" s="12" t="s">
        <v>115</v>
      </c>
      <c r="J35" s="5" t="s">
        <v>116</v>
      </c>
      <c r="K35" s="7" t="s">
        <v>2</v>
      </c>
      <c r="L35" s="24">
        <v>50</v>
      </c>
      <c r="M35" s="28"/>
      <c r="N35" s="8">
        <v>57.4</v>
      </c>
      <c r="O35" s="26">
        <f t="shared" si="0"/>
        <v>2870</v>
      </c>
      <c r="P35" s="27"/>
      <c r="Q35" s="27"/>
      <c r="R35" s="27"/>
      <c r="S35" s="27"/>
    </row>
    <row r="36" spans="1:19" ht="30" customHeight="1" x14ac:dyDescent="0.25">
      <c r="A36" s="6">
        <v>30</v>
      </c>
      <c r="B36" s="22" t="s">
        <v>51</v>
      </c>
      <c r="C36" s="29"/>
      <c r="D36" s="29"/>
      <c r="E36" s="29"/>
      <c r="F36" s="29"/>
      <c r="G36" s="29"/>
      <c r="H36" s="29"/>
      <c r="I36" s="12" t="s">
        <v>115</v>
      </c>
      <c r="J36" s="5" t="s">
        <v>116</v>
      </c>
      <c r="K36" s="7" t="s">
        <v>2</v>
      </c>
      <c r="L36" s="24">
        <v>100</v>
      </c>
      <c r="M36" s="28"/>
      <c r="N36" s="8">
        <v>13.69</v>
      </c>
      <c r="O36" s="26">
        <f t="shared" si="0"/>
        <v>1369</v>
      </c>
      <c r="P36" s="27"/>
      <c r="Q36" s="27"/>
      <c r="R36" s="27"/>
      <c r="S36" s="27"/>
    </row>
    <row r="37" spans="1:19" ht="31.5" customHeight="1" x14ac:dyDescent="0.25">
      <c r="A37" s="6">
        <v>31</v>
      </c>
      <c r="B37" s="22" t="s">
        <v>52</v>
      </c>
      <c r="C37" s="29"/>
      <c r="D37" s="29"/>
      <c r="E37" s="29"/>
      <c r="F37" s="29"/>
      <c r="G37" s="29"/>
      <c r="H37" s="29"/>
      <c r="I37" s="12" t="s">
        <v>115</v>
      </c>
      <c r="J37" s="5" t="s">
        <v>116</v>
      </c>
      <c r="K37" s="7" t="s">
        <v>2</v>
      </c>
      <c r="L37" s="24">
        <v>500</v>
      </c>
      <c r="M37" s="28"/>
      <c r="N37" s="8">
        <v>16.91</v>
      </c>
      <c r="O37" s="26">
        <f t="shared" si="0"/>
        <v>8455</v>
      </c>
      <c r="P37" s="27"/>
      <c r="Q37" s="27"/>
      <c r="R37" s="27"/>
      <c r="S37" s="27"/>
    </row>
    <row r="38" spans="1:19" ht="30.75" customHeight="1" x14ac:dyDescent="0.25">
      <c r="A38" s="6">
        <v>32</v>
      </c>
      <c r="B38" s="22" t="s">
        <v>53</v>
      </c>
      <c r="C38" s="29"/>
      <c r="D38" s="29"/>
      <c r="E38" s="29"/>
      <c r="F38" s="29"/>
      <c r="G38" s="29"/>
      <c r="H38" s="29"/>
      <c r="I38" s="12" t="s">
        <v>115</v>
      </c>
      <c r="J38" s="5" t="s">
        <v>116</v>
      </c>
      <c r="K38" s="7" t="s">
        <v>1</v>
      </c>
      <c r="L38" s="24">
        <v>40</v>
      </c>
      <c r="M38" s="28"/>
      <c r="N38" s="8">
        <v>320.45999999999998</v>
      </c>
      <c r="O38" s="26">
        <f t="shared" si="0"/>
        <v>12818.4</v>
      </c>
      <c r="P38" s="27"/>
      <c r="Q38" s="27"/>
      <c r="R38" s="27"/>
      <c r="S38" s="27"/>
    </row>
    <row r="39" spans="1:19" ht="26.25" customHeight="1" x14ac:dyDescent="0.25">
      <c r="A39" s="6">
        <v>33</v>
      </c>
      <c r="B39" s="22" t="s">
        <v>54</v>
      </c>
      <c r="C39" s="29"/>
      <c r="D39" s="29"/>
      <c r="E39" s="29"/>
      <c r="F39" s="29"/>
      <c r="G39" s="29"/>
      <c r="H39" s="29"/>
      <c r="I39" s="12" t="s">
        <v>115</v>
      </c>
      <c r="J39" s="5" t="s">
        <v>116</v>
      </c>
      <c r="K39" s="7" t="s">
        <v>2</v>
      </c>
      <c r="L39" s="24">
        <v>10</v>
      </c>
      <c r="M39" s="28"/>
      <c r="N39" s="8">
        <v>154.15</v>
      </c>
      <c r="O39" s="26">
        <f t="shared" ref="O39:O70" si="1">L39*N39</f>
        <v>1541.5</v>
      </c>
      <c r="P39" s="27"/>
      <c r="Q39" s="27"/>
      <c r="R39" s="27"/>
      <c r="S39" s="27"/>
    </row>
    <row r="40" spans="1:19" ht="27.75" customHeight="1" x14ac:dyDescent="0.25">
      <c r="A40" s="6">
        <v>34</v>
      </c>
      <c r="B40" s="22" t="s">
        <v>55</v>
      </c>
      <c r="C40" s="29"/>
      <c r="D40" s="29"/>
      <c r="E40" s="29"/>
      <c r="F40" s="29"/>
      <c r="G40" s="29"/>
      <c r="H40" s="29"/>
      <c r="I40" s="12" t="s">
        <v>115</v>
      </c>
      <c r="J40" s="5" t="s">
        <v>116</v>
      </c>
      <c r="K40" s="7" t="s">
        <v>2</v>
      </c>
      <c r="L40" s="24">
        <v>150</v>
      </c>
      <c r="M40" s="28"/>
      <c r="N40" s="8">
        <v>7.97</v>
      </c>
      <c r="O40" s="26">
        <f t="shared" si="1"/>
        <v>1195.5</v>
      </c>
      <c r="P40" s="27"/>
      <c r="Q40" s="27"/>
      <c r="R40" s="27"/>
      <c r="S40" s="27"/>
    </row>
    <row r="41" spans="1:19" ht="28.5" customHeight="1" x14ac:dyDescent="0.25">
      <c r="A41" s="6">
        <v>35</v>
      </c>
      <c r="B41" s="22" t="s">
        <v>112</v>
      </c>
      <c r="C41" s="29"/>
      <c r="D41" s="29"/>
      <c r="E41" s="29"/>
      <c r="F41" s="29"/>
      <c r="G41" s="29"/>
      <c r="H41" s="29"/>
      <c r="I41" s="12" t="s">
        <v>115</v>
      </c>
      <c r="J41" s="5" t="s">
        <v>116</v>
      </c>
      <c r="K41" s="7" t="s">
        <v>2</v>
      </c>
      <c r="L41" s="24">
        <v>240</v>
      </c>
      <c r="M41" s="28"/>
      <c r="N41" s="8">
        <v>29.62</v>
      </c>
      <c r="O41" s="26">
        <f t="shared" si="1"/>
        <v>7108.8</v>
      </c>
      <c r="P41" s="27"/>
      <c r="Q41" s="27"/>
      <c r="R41" s="27"/>
      <c r="S41" s="27"/>
    </row>
    <row r="42" spans="1:19" ht="26.25" customHeight="1" x14ac:dyDescent="0.25">
      <c r="A42" s="6">
        <v>36</v>
      </c>
      <c r="B42" s="22" t="s">
        <v>56</v>
      </c>
      <c r="C42" s="29"/>
      <c r="D42" s="29"/>
      <c r="E42" s="29"/>
      <c r="F42" s="29"/>
      <c r="G42" s="29"/>
      <c r="H42" s="29"/>
      <c r="I42" s="12" t="s">
        <v>115</v>
      </c>
      <c r="J42" s="5" t="s">
        <v>116</v>
      </c>
      <c r="K42" s="7" t="s">
        <v>1</v>
      </c>
      <c r="L42" s="24">
        <v>200</v>
      </c>
      <c r="M42" s="28"/>
      <c r="N42" s="8">
        <v>10.01</v>
      </c>
      <c r="O42" s="26">
        <f t="shared" si="1"/>
        <v>2002</v>
      </c>
      <c r="P42" s="27"/>
      <c r="Q42" s="27"/>
      <c r="R42" s="27"/>
      <c r="S42" s="27"/>
    </row>
    <row r="43" spans="1:19" ht="29.25" customHeight="1" x14ac:dyDescent="0.25">
      <c r="A43" s="6">
        <v>37</v>
      </c>
      <c r="B43" s="22" t="s">
        <v>57</v>
      </c>
      <c r="C43" s="29"/>
      <c r="D43" s="29"/>
      <c r="E43" s="29"/>
      <c r="F43" s="29"/>
      <c r="G43" s="29"/>
      <c r="H43" s="29"/>
      <c r="I43" s="12" t="s">
        <v>115</v>
      </c>
      <c r="J43" s="5" t="s">
        <v>116</v>
      </c>
      <c r="K43" s="7" t="s">
        <v>2</v>
      </c>
      <c r="L43" s="24">
        <v>100</v>
      </c>
      <c r="M43" s="28"/>
      <c r="N43" s="8">
        <v>23.74</v>
      </c>
      <c r="O43" s="26">
        <f t="shared" si="1"/>
        <v>2374</v>
      </c>
      <c r="P43" s="27"/>
      <c r="Q43" s="27"/>
      <c r="R43" s="27"/>
      <c r="S43" s="27"/>
    </row>
    <row r="44" spans="1:19" ht="27.75" customHeight="1" x14ac:dyDescent="0.25">
      <c r="A44" s="6">
        <v>38</v>
      </c>
      <c r="B44" s="22" t="s">
        <v>11</v>
      </c>
      <c r="C44" s="29"/>
      <c r="D44" s="29"/>
      <c r="E44" s="29"/>
      <c r="F44" s="29"/>
      <c r="G44" s="29"/>
      <c r="H44" s="29"/>
      <c r="I44" s="12" t="s">
        <v>115</v>
      </c>
      <c r="J44" s="5" t="s">
        <v>116</v>
      </c>
      <c r="K44" s="7" t="s">
        <v>1</v>
      </c>
      <c r="L44" s="24">
        <v>30</v>
      </c>
      <c r="M44" s="28"/>
      <c r="N44" s="8">
        <v>219.7</v>
      </c>
      <c r="O44" s="26">
        <f t="shared" si="1"/>
        <v>6591</v>
      </c>
      <c r="P44" s="27"/>
      <c r="Q44" s="27"/>
      <c r="R44" s="27"/>
      <c r="S44" s="27"/>
    </row>
    <row r="45" spans="1:19" ht="23.25" customHeight="1" x14ac:dyDescent="0.25">
      <c r="A45" s="6">
        <v>39</v>
      </c>
      <c r="B45" s="22" t="s">
        <v>58</v>
      </c>
      <c r="C45" s="29"/>
      <c r="D45" s="29"/>
      <c r="E45" s="29"/>
      <c r="F45" s="29"/>
      <c r="G45" s="29"/>
      <c r="H45" s="29"/>
      <c r="I45" s="12" t="s">
        <v>115</v>
      </c>
      <c r="J45" s="5" t="s">
        <v>116</v>
      </c>
      <c r="K45" s="7" t="s">
        <v>1</v>
      </c>
      <c r="L45" s="24">
        <v>300</v>
      </c>
      <c r="M45" s="28"/>
      <c r="N45" s="8">
        <v>10.7</v>
      </c>
      <c r="O45" s="26">
        <f t="shared" si="1"/>
        <v>3210</v>
      </c>
      <c r="P45" s="27"/>
      <c r="Q45" s="27"/>
      <c r="R45" s="27"/>
      <c r="S45" s="27"/>
    </row>
    <row r="46" spans="1:19" ht="27" customHeight="1" x14ac:dyDescent="0.25">
      <c r="A46" s="6">
        <v>40</v>
      </c>
      <c r="B46" s="22" t="s">
        <v>12</v>
      </c>
      <c r="C46" s="29"/>
      <c r="D46" s="29"/>
      <c r="E46" s="29"/>
      <c r="F46" s="29"/>
      <c r="G46" s="29"/>
      <c r="H46" s="29"/>
      <c r="I46" s="12" t="s">
        <v>115</v>
      </c>
      <c r="J46" s="5" t="s">
        <v>116</v>
      </c>
      <c r="K46" s="7" t="s">
        <v>1</v>
      </c>
      <c r="L46" s="24">
        <v>300</v>
      </c>
      <c r="M46" s="28"/>
      <c r="N46" s="8">
        <v>11.96</v>
      </c>
      <c r="O46" s="26">
        <f t="shared" si="1"/>
        <v>3588.0000000000005</v>
      </c>
      <c r="P46" s="27"/>
      <c r="Q46" s="27"/>
      <c r="R46" s="27"/>
      <c r="S46" s="27"/>
    </row>
    <row r="47" spans="1:19" ht="25.5" customHeight="1" x14ac:dyDescent="0.25">
      <c r="A47" s="6">
        <v>41</v>
      </c>
      <c r="B47" s="22" t="s">
        <v>13</v>
      </c>
      <c r="C47" s="29"/>
      <c r="D47" s="29"/>
      <c r="E47" s="29"/>
      <c r="F47" s="29"/>
      <c r="G47" s="29"/>
      <c r="H47" s="29"/>
      <c r="I47" s="12" t="s">
        <v>115</v>
      </c>
      <c r="J47" s="5" t="s">
        <v>116</v>
      </c>
      <c r="K47" s="7" t="s">
        <v>1</v>
      </c>
      <c r="L47" s="24">
        <v>300</v>
      </c>
      <c r="M47" s="28"/>
      <c r="N47" s="8">
        <v>21.35</v>
      </c>
      <c r="O47" s="26">
        <f t="shared" si="1"/>
        <v>6405</v>
      </c>
      <c r="P47" s="27"/>
      <c r="Q47" s="27"/>
      <c r="R47" s="27"/>
      <c r="S47" s="27"/>
    </row>
    <row r="48" spans="1:19" ht="21" customHeight="1" x14ac:dyDescent="0.25">
      <c r="A48" s="6">
        <v>42</v>
      </c>
      <c r="B48" s="22" t="s">
        <v>59</v>
      </c>
      <c r="C48" s="29"/>
      <c r="D48" s="29"/>
      <c r="E48" s="29"/>
      <c r="F48" s="29"/>
      <c r="G48" s="29"/>
      <c r="H48" s="29"/>
      <c r="I48" s="12" t="s">
        <v>115</v>
      </c>
      <c r="J48" s="5" t="s">
        <v>116</v>
      </c>
      <c r="K48" s="7" t="s">
        <v>1</v>
      </c>
      <c r="L48" s="24">
        <v>30</v>
      </c>
      <c r="M48" s="28"/>
      <c r="N48" s="8">
        <v>260.72000000000003</v>
      </c>
      <c r="O48" s="26">
        <f t="shared" si="1"/>
        <v>7821.6</v>
      </c>
      <c r="P48" s="27"/>
      <c r="Q48" s="27"/>
      <c r="R48" s="27"/>
      <c r="S48" s="27"/>
    </row>
    <row r="49" spans="1:19" ht="25.5" customHeight="1" x14ac:dyDescent="0.25">
      <c r="A49" s="6">
        <v>43</v>
      </c>
      <c r="B49" s="22" t="s">
        <v>14</v>
      </c>
      <c r="C49" s="29"/>
      <c r="D49" s="29"/>
      <c r="E49" s="29"/>
      <c r="F49" s="29"/>
      <c r="G49" s="29"/>
      <c r="H49" s="29"/>
      <c r="I49" s="12" t="s">
        <v>115</v>
      </c>
      <c r="J49" s="5" t="s">
        <v>116</v>
      </c>
      <c r="K49" s="7" t="s">
        <v>2</v>
      </c>
      <c r="L49" s="24">
        <v>100</v>
      </c>
      <c r="M49" s="28"/>
      <c r="N49" s="8">
        <v>11.72</v>
      </c>
      <c r="O49" s="26">
        <f t="shared" si="1"/>
        <v>1172</v>
      </c>
      <c r="P49" s="27"/>
      <c r="Q49" s="27"/>
      <c r="R49" s="27"/>
      <c r="S49" s="27"/>
    </row>
    <row r="50" spans="1:19" ht="24" customHeight="1" x14ac:dyDescent="0.25">
      <c r="A50" s="6">
        <v>44</v>
      </c>
      <c r="B50" s="22" t="s">
        <v>60</v>
      </c>
      <c r="C50" s="29"/>
      <c r="D50" s="29"/>
      <c r="E50" s="29"/>
      <c r="F50" s="29"/>
      <c r="G50" s="29"/>
      <c r="H50" s="29"/>
      <c r="I50" s="12" t="s">
        <v>115</v>
      </c>
      <c r="J50" s="5" t="s">
        <v>116</v>
      </c>
      <c r="K50" s="7" t="s">
        <v>3</v>
      </c>
      <c r="L50" s="24">
        <v>50</v>
      </c>
      <c r="M50" s="28"/>
      <c r="N50" s="8">
        <v>87.25</v>
      </c>
      <c r="O50" s="26">
        <f t="shared" si="1"/>
        <v>4362.5</v>
      </c>
      <c r="P50" s="27"/>
      <c r="Q50" s="27"/>
      <c r="R50" s="27"/>
      <c r="S50" s="27"/>
    </row>
    <row r="51" spans="1:19" ht="24" customHeight="1" x14ac:dyDescent="0.25">
      <c r="A51" s="6">
        <v>45</v>
      </c>
      <c r="B51" s="22" t="s">
        <v>61</v>
      </c>
      <c r="C51" s="29"/>
      <c r="D51" s="29"/>
      <c r="E51" s="29"/>
      <c r="F51" s="29"/>
      <c r="G51" s="29"/>
      <c r="H51" s="29"/>
      <c r="I51" s="12" t="s">
        <v>115</v>
      </c>
      <c r="J51" s="5" t="s">
        <v>116</v>
      </c>
      <c r="K51" s="7" t="s">
        <v>3</v>
      </c>
      <c r="L51" s="24">
        <v>15</v>
      </c>
      <c r="M51" s="28"/>
      <c r="N51" s="8">
        <v>108.37</v>
      </c>
      <c r="O51" s="26">
        <f t="shared" si="1"/>
        <v>1625.5500000000002</v>
      </c>
      <c r="P51" s="27"/>
      <c r="Q51" s="27"/>
      <c r="R51" s="27"/>
      <c r="S51" s="27"/>
    </row>
    <row r="52" spans="1:19" ht="21" customHeight="1" x14ac:dyDescent="0.25">
      <c r="A52" s="6">
        <v>46</v>
      </c>
      <c r="B52" s="22" t="s">
        <v>62</v>
      </c>
      <c r="C52" s="29"/>
      <c r="D52" s="29"/>
      <c r="E52" s="29"/>
      <c r="F52" s="29"/>
      <c r="G52" s="29"/>
      <c r="H52" s="29"/>
      <c r="I52" s="12" t="s">
        <v>115</v>
      </c>
      <c r="J52" s="5" t="s">
        <v>116</v>
      </c>
      <c r="K52" s="7" t="s">
        <v>1</v>
      </c>
      <c r="L52" s="24">
        <v>30</v>
      </c>
      <c r="M52" s="28"/>
      <c r="N52" s="8">
        <v>70.709999999999994</v>
      </c>
      <c r="O52" s="26">
        <f t="shared" si="1"/>
        <v>2121.2999999999997</v>
      </c>
      <c r="P52" s="27"/>
      <c r="Q52" s="27"/>
      <c r="R52" s="27"/>
      <c r="S52" s="27"/>
    </row>
    <row r="53" spans="1:19" ht="22.5" customHeight="1" x14ac:dyDescent="0.25">
      <c r="A53" s="6">
        <v>47</v>
      </c>
      <c r="B53" s="22" t="s">
        <v>63</v>
      </c>
      <c r="C53" s="29"/>
      <c r="D53" s="29"/>
      <c r="E53" s="29"/>
      <c r="F53" s="29"/>
      <c r="G53" s="29"/>
      <c r="H53" s="29"/>
      <c r="I53" s="12" t="s">
        <v>115</v>
      </c>
      <c r="J53" s="5" t="s">
        <v>116</v>
      </c>
      <c r="K53" s="7" t="s">
        <v>2</v>
      </c>
      <c r="L53" s="24">
        <v>200</v>
      </c>
      <c r="M53" s="28"/>
      <c r="N53" s="8">
        <v>56.16</v>
      </c>
      <c r="O53" s="26">
        <f t="shared" si="1"/>
        <v>11232</v>
      </c>
      <c r="P53" s="27"/>
      <c r="Q53" s="27"/>
      <c r="R53" s="27"/>
      <c r="S53" s="27"/>
    </row>
    <row r="54" spans="1:19" ht="26.25" customHeight="1" x14ac:dyDescent="0.25">
      <c r="A54" s="6">
        <v>48</v>
      </c>
      <c r="B54" s="22" t="s">
        <v>64</v>
      </c>
      <c r="C54" s="29"/>
      <c r="D54" s="29"/>
      <c r="E54" s="29"/>
      <c r="F54" s="29"/>
      <c r="G54" s="29"/>
      <c r="H54" s="29"/>
      <c r="I54" s="12" t="s">
        <v>115</v>
      </c>
      <c r="J54" s="5" t="s">
        <v>116</v>
      </c>
      <c r="K54" s="7" t="s">
        <v>2</v>
      </c>
      <c r="L54" s="24">
        <v>50</v>
      </c>
      <c r="M54" s="28"/>
      <c r="N54" s="8">
        <v>56.16</v>
      </c>
      <c r="O54" s="26">
        <f t="shared" si="1"/>
        <v>2808</v>
      </c>
      <c r="P54" s="27"/>
      <c r="Q54" s="27"/>
      <c r="R54" s="27"/>
      <c r="S54" s="27"/>
    </row>
    <row r="55" spans="1:19" ht="23.25" customHeight="1" x14ac:dyDescent="0.25">
      <c r="A55" s="6">
        <v>49</v>
      </c>
      <c r="B55" s="22" t="s">
        <v>65</v>
      </c>
      <c r="C55" s="29"/>
      <c r="D55" s="29"/>
      <c r="E55" s="29"/>
      <c r="F55" s="29"/>
      <c r="G55" s="29"/>
      <c r="H55" s="29"/>
      <c r="I55" s="12" t="s">
        <v>115</v>
      </c>
      <c r="J55" s="5" t="s">
        <v>116</v>
      </c>
      <c r="K55" s="7" t="s">
        <v>2</v>
      </c>
      <c r="L55" s="24">
        <v>30</v>
      </c>
      <c r="M55" s="28"/>
      <c r="N55" s="8">
        <v>6.87</v>
      </c>
      <c r="O55" s="26">
        <f t="shared" si="1"/>
        <v>206.1</v>
      </c>
      <c r="P55" s="27"/>
      <c r="Q55" s="27"/>
      <c r="R55" s="27"/>
      <c r="S55" s="27"/>
    </row>
    <row r="56" spans="1:19" ht="25.5" customHeight="1" x14ac:dyDescent="0.25">
      <c r="A56" s="6">
        <v>50</v>
      </c>
      <c r="B56" s="22" t="s">
        <v>66</v>
      </c>
      <c r="C56" s="29"/>
      <c r="D56" s="29"/>
      <c r="E56" s="29"/>
      <c r="F56" s="29"/>
      <c r="G56" s="29"/>
      <c r="H56" s="29"/>
      <c r="I56" s="12" t="s">
        <v>115</v>
      </c>
      <c r="J56" s="5" t="s">
        <v>116</v>
      </c>
      <c r="K56" s="7" t="s">
        <v>1</v>
      </c>
      <c r="L56" s="24">
        <v>200</v>
      </c>
      <c r="M56" s="28"/>
      <c r="N56" s="8">
        <v>11.75</v>
      </c>
      <c r="O56" s="26">
        <f t="shared" si="1"/>
        <v>2350</v>
      </c>
      <c r="P56" s="27"/>
      <c r="Q56" s="27"/>
      <c r="R56" s="27"/>
      <c r="S56" s="27"/>
    </row>
    <row r="57" spans="1:19" ht="30.75" customHeight="1" x14ac:dyDescent="0.25">
      <c r="A57" s="6">
        <v>51</v>
      </c>
      <c r="B57" s="22" t="s">
        <v>4</v>
      </c>
      <c r="C57" s="29"/>
      <c r="D57" s="29"/>
      <c r="E57" s="29"/>
      <c r="F57" s="29"/>
      <c r="G57" s="29"/>
      <c r="H57" s="29"/>
      <c r="I57" s="12" t="s">
        <v>115</v>
      </c>
      <c r="J57" s="5" t="s">
        <v>116</v>
      </c>
      <c r="K57" s="7" t="s">
        <v>1</v>
      </c>
      <c r="L57" s="24">
        <v>30</v>
      </c>
      <c r="M57" s="28"/>
      <c r="N57" s="8">
        <v>52.88</v>
      </c>
      <c r="O57" s="26">
        <f t="shared" si="1"/>
        <v>1586.4</v>
      </c>
      <c r="P57" s="27"/>
      <c r="Q57" s="27"/>
      <c r="R57" s="27"/>
      <c r="S57" s="27"/>
    </row>
    <row r="58" spans="1:19" ht="26.25" customHeight="1" x14ac:dyDescent="0.25">
      <c r="A58" s="6">
        <v>52</v>
      </c>
      <c r="B58" s="22" t="s">
        <v>67</v>
      </c>
      <c r="C58" s="29"/>
      <c r="D58" s="29"/>
      <c r="E58" s="29"/>
      <c r="F58" s="29"/>
      <c r="G58" s="29"/>
      <c r="H58" s="29"/>
      <c r="I58" s="12" t="s">
        <v>115</v>
      </c>
      <c r="J58" s="5" t="s">
        <v>116</v>
      </c>
      <c r="K58" s="7" t="s">
        <v>1</v>
      </c>
      <c r="L58" s="24">
        <v>300</v>
      </c>
      <c r="M58" s="28"/>
      <c r="N58" s="8">
        <v>15.05</v>
      </c>
      <c r="O58" s="26">
        <f t="shared" si="1"/>
        <v>4515</v>
      </c>
      <c r="P58" s="27"/>
      <c r="Q58" s="27"/>
      <c r="R58" s="27"/>
      <c r="S58" s="27"/>
    </row>
    <row r="59" spans="1:19" ht="29.25" customHeight="1" x14ac:dyDescent="0.25">
      <c r="A59" s="6">
        <v>53</v>
      </c>
      <c r="B59" s="22" t="s">
        <v>68</v>
      </c>
      <c r="C59" s="29"/>
      <c r="D59" s="29"/>
      <c r="E59" s="29"/>
      <c r="F59" s="29"/>
      <c r="G59" s="29"/>
      <c r="H59" s="29"/>
      <c r="I59" s="12" t="s">
        <v>115</v>
      </c>
      <c r="J59" s="5" t="s">
        <v>116</v>
      </c>
      <c r="K59" s="7" t="s">
        <v>3</v>
      </c>
      <c r="L59" s="24">
        <v>20</v>
      </c>
      <c r="M59" s="28"/>
      <c r="N59" s="8">
        <v>176.34</v>
      </c>
      <c r="O59" s="26">
        <f t="shared" si="1"/>
        <v>3526.8</v>
      </c>
      <c r="P59" s="27"/>
      <c r="Q59" s="27"/>
      <c r="R59" s="27"/>
      <c r="S59" s="27"/>
    </row>
    <row r="60" spans="1:19" ht="27.75" customHeight="1" x14ac:dyDescent="0.25">
      <c r="A60" s="6">
        <v>54</v>
      </c>
      <c r="B60" s="22" t="s">
        <v>69</v>
      </c>
      <c r="C60" s="29"/>
      <c r="D60" s="29"/>
      <c r="E60" s="29"/>
      <c r="F60" s="29"/>
      <c r="G60" s="29"/>
      <c r="H60" s="29"/>
      <c r="I60" s="12" t="s">
        <v>115</v>
      </c>
      <c r="J60" s="5" t="s">
        <v>116</v>
      </c>
      <c r="K60" s="7" t="s">
        <v>2</v>
      </c>
      <c r="L60" s="24">
        <v>15</v>
      </c>
      <c r="M60" s="28"/>
      <c r="N60" s="8">
        <v>64.17</v>
      </c>
      <c r="O60" s="26">
        <f t="shared" si="1"/>
        <v>962.55000000000007</v>
      </c>
      <c r="P60" s="27"/>
      <c r="Q60" s="27"/>
      <c r="R60" s="27"/>
      <c r="S60" s="27"/>
    </row>
    <row r="61" spans="1:19" ht="28.5" customHeight="1" x14ac:dyDescent="0.25">
      <c r="A61" s="6">
        <v>55</v>
      </c>
      <c r="B61" s="22" t="s">
        <v>70</v>
      </c>
      <c r="C61" s="29"/>
      <c r="D61" s="29"/>
      <c r="E61" s="29"/>
      <c r="F61" s="29"/>
      <c r="G61" s="29"/>
      <c r="H61" s="29"/>
      <c r="I61" s="12" t="s">
        <v>115</v>
      </c>
      <c r="J61" s="5" t="s">
        <v>116</v>
      </c>
      <c r="K61" s="7" t="s">
        <v>1</v>
      </c>
      <c r="L61" s="24">
        <v>30</v>
      </c>
      <c r="M61" s="28"/>
      <c r="N61" s="8">
        <v>138.07</v>
      </c>
      <c r="O61" s="26">
        <f t="shared" si="1"/>
        <v>4142.0999999999995</v>
      </c>
      <c r="P61" s="27"/>
      <c r="Q61" s="27"/>
      <c r="R61" s="27"/>
      <c r="S61" s="27"/>
    </row>
    <row r="62" spans="1:19" ht="27.75" customHeight="1" x14ac:dyDescent="0.25">
      <c r="A62" s="6">
        <v>56</v>
      </c>
      <c r="B62" s="22" t="s">
        <v>71</v>
      </c>
      <c r="C62" s="29"/>
      <c r="D62" s="29"/>
      <c r="E62" s="29"/>
      <c r="F62" s="29"/>
      <c r="G62" s="29"/>
      <c r="H62" s="29"/>
      <c r="I62" s="12" t="s">
        <v>115</v>
      </c>
      <c r="J62" s="5" t="s">
        <v>116</v>
      </c>
      <c r="K62" s="7" t="s">
        <v>2</v>
      </c>
      <c r="L62" s="24">
        <v>10</v>
      </c>
      <c r="M62" s="28"/>
      <c r="N62" s="8">
        <v>261.82</v>
      </c>
      <c r="O62" s="26">
        <f t="shared" si="1"/>
        <v>2618.1999999999998</v>
      </c>
      <c r="P62" s="27"/>
      <c r="Q62" s="27"/>
      <c r="R62" s="27"/>
      <c r="S62" s="27"/>
    </row>
    <row r="63" spans="1:19" ht="33.75" customHeight="1" x14ac:dyDescent="0.25">
      <c r="A63" s="6">
        <v>57</v>
      </c>
      <c r="B63" s="22" t="s">
        <v>72</v>
      </c>
      <c r="C63" s="29"/>
      <c r="D63" s="29"/>
      <c r="E63" s="29"/>
      <c r="F63" s="29"/>
      <c r="G63" s="29"/>
      <c r="H63" s="29"/>
      <c r="I63" s="12" t="s">
        <v>115</v>
      </c>
      <c r="J63" s="5" t="s">
        <v>116</v>
      </c>
      <c r="K63" s="7" t="s">
        <v>2</v>
      </c>
      <c r="L63" s="24">
        <v>30</v>
      </c>
      <c r="M63" s="28"/>
      <c r="N63" s="8">
        <v>26.44</v>
      </c>
      <c r="O63" s="26">
        <f t="shared" si="1"/>
        <v>793.2</v>
      </c>
      <c r="P63" s="27"/>
      <c r="Q63" s="27"/>
      <c r="R63" s="27"/>
      <c r="S63" s="27"/>
    </row>
    <row r="64" spans="1:19" ht="33" customHeight="1" x14ac:dyDescent="0.25">
      <c r="A64" s="6">
        <v>58</v>
      </c>
      <c r="B64" s="22" t="s">
        <v>73</v>
      </c>
      <c r="C64" s="29"/>
      <c r="D64" s="29"/>
      <c r="E64" s="29"/>
      <c r="F64" s="29"/>
      <c r="G64" s="29"/>
      <c r="H64" s="29"/>
      <c r="I64" s="12" t="s">
        <v>115</v>
      </c>
      <c r="J64" s="5" t="s">
        <v>116</v>
      </c>
      <c r="K64" s="7" t="s">
        <v>2</v>
      </c>
      <c r="L64" s="24">
        <v>20</v>
      </c>
      <c r="M64" s="28"/>
      <c r="N64" s="8">
        <v>298.95</v>
      </c>
      <c r="O64" s="26">
        <f t="shared" si="1"/>
        <v>5979</v>
      </c>
      <c r="P64" s="27"/>
      <c r="Q64" s="27"/>
      <c r="R64" s="27"/>
      <c r="S64" s="27"/>
    </row>
    <row r="65" spans="1:19" ht="30.75" customHeight="1" x14ac:dyDescent="0.25">
      <c r="A65" s="6">
        <v>59</v>
      </c>
      <c r="B65" s="22" t="s">
        <v>74</v>
      </c>
      <c r="C65" s="29"/>
      <c r="D65" s="29"/>
      <c r="E65" s="29"/>
      <c r="F65" s="29"/>
      <c r="G65" s="29"/>
      <c r="H65" s="29"/>
      <c r="I65" s="12" t="s">
        <v>115</v>
      </c>
      <c r="J65" s="5" t="s">
        <v>116</v>
      </c>
      <c r="K65" s="7" t="s">
        <v>1</v>
      </c>
      <c r="L65" s="24">
        <v>80</v>
      </c>
      <c r="M65" s="28"/>
      <c r="N65" s="8">
        <v>72.22</v>
      </c>
      <c r="O65" s="26">
        <f t="shared" si="1"/>
        <v>5777.6</v>
      </c>
      <c r="P65" s="27"/>
      <c r="Q65" s="27"/>
      <c r="R65" s="27"/>
      <c r="S65" s="27"/>
    </row>
    <row r="66" spans="1:19" ht="27.75" customHeight="1" x14ac:dyDescent="0.25">
      <c r="A66" s="6">
        <v>60</v>
      </c>
      <c r="B66" s="22" t="s">
        <v>75</v>
      </c>
      <c r="C66" s="29"/>
      <c r="D66" s="29"/>
      <c r="E66" s="29"/>
      <c r="F66" s="29"/>
      <c r="G66" s="29"/>
      <c r="H66" s="29"/>
      <c r="I66" s="12" t="s">
        <v>115</v>
      </c>
      <c r="J66" s="5" t="s">
        <v>116</v>
      </c>
      <c r="K66" s="7" t="s">
        <v>2</v>
      </c>
      <c r="L66" s="24">
        <v>30</v>
      </c>
      <c r="M66" s="28"/>
      <c r="N66" s="8">
        <v>199.74</v>
      </c>
      <c r="O66" s="26">
        <f t="shared" si="1"/>
        <v>5992.2000000000007</v>
      </c>
      <c r="P66" s="27"/>
      <c r="Q66" s="27"/>
      <c r="R66" s="27"/>
      <c r="S66" s="27"/>
    </row>
    <row r="67" spans="1:19" ht="33" customHeight="1" x14ac:dyDescent="0.25">
      <c r="A67" s="6">
        <v>61</v>
      </c>
      <c r="B67" s="22" t="s">
        <v>76</v>
      </c>
      <c r="C67" s="29"/>
      <c r="D67" s="29"/>
      <c r="E67" s="29"/>
      <c r="F67" s="29"/>
      <c r="G67" s="29"/>
      <c r="H67" s="29"/>
      <c r="I67" s="12" t="s">
        <v>115</v>
      </c>
      <c r="J67" s="5" t="s">
        <v>116</v>
      </c>
      <c r="K67" s="7" t="s">
        <v>2</v>
      </c>
      <c r="L67" s="24">
        <v>100</v>
      </c>
      <c r="M67" s="28"/>
      <c r="N67" s="8">
        <v>4.38</v>
      </c>
      <c r="O67" s="26">
        <f t="shared" si="1"/>
        <v>438</v>
      </c>
      <c r="P67" s="27"/>
      <c r="Q67" s="27"/>
      <c r="R67" s="27"/>
      <c r="S67" s="27"/>
    </row>
    <row r="68" spans="1:19" ht="32.25" customHeight="1" x14ac:dyDescent="0.25">
      <c r="A68" s="6">
        <v>62</v>
      </c>
      <c r="B68" s="22" t="s">
        <v>77</v>
      </c>
      <c r="C68" s="29"/>
      <c r="D68" s="29"/>
      <c r="E68" s="29"/>
      <c r="F68" s="29"/>
      <c r="G68" s="29"/>
      <c r="H68" s="29"/>
      <c r="I68" s="12" t="s">
        <v>115</v>
      </c>
      <c r="J68" s="5" t="s">
        <v>116</v>
      </c>
      <c r="K68" s="7" t="s">
        <v>1</v>
      </c>
      <c r="L68" s="24">
        <v>30</v>
      </c>
      <c r="M68" s="28"/>
      <c r="N68" s="8">
        <v>25.07</v>
      </c>
      <c r="O68" s="26">
        <f t="shared" si="1"/>
        <v>752.1</v>
      </c>
      <c r="P68" s="27"/>
      <c r="Q68" s="27"/>
      <c r="R68" s="27"/>
      <c r="S68" s="27"/>
    </row>
    <row r="69" spans="1:19" ht="25.5" customHeight="1" x14ac:dyDescent="0.25">
      <c r="A69" s="6">
        <v>63</v>
      </c>
      <c r="B69" s="22" t="s">
        <v>78</v>
      </c>
      <c r="C69" s="29"/>
      <c r="D69" s="29"/>
      <c r="E69" s="29"/>
      <c r="F69" s="29"/>
      <c r="G69" s="29"/>
      <c r="H69" s="29"/>
      <c r="I69" s="12" t="s">
        <v>115</v>
      </c>
      <c r="J69" s="5" t="s">
        <v>116</v>
      </c>
      <c r="K69" s="7" t="s">
        <v>3</v>
      </c>
      <c r="L69" s="24">
        <v>15</v>
      </c>
      <c r="M69" s="28"/>
      <c r="N69" s="8">
        <v>110.6</v>
      </c>
      <c r="O69" s="26">
        <f t="shared" si="1"/>
        <v>1659</v>
      </c>
      <c r="P69" s="27"/>
      <c r="Q69" s="27"/>
      <c r="R69" s="27"/>
      <c r="S69" s="27"/>
    </row>
    <row r="70" spans="1:19" ht="31.5" customHeight="1" x14ac:dyDescent="0.25">
      <c r="A70" s="6">
        <v>64</v>
      </c>
      <c r="B70" s="22" t="s">
        <v>79</v>
      </c>
      <c r="C70" s="29"/>
      <c r="D70" s="29"/>
      <c r="E70" s="29"/>
      <c r="F70" s="29"/>
      <c r="G70" s="29"/>
      <c r="H70" s="29"/>
      <c r="I70" s="12" t="s">
        <v>115</v>
      </c>
      <c r="J70" s="5" t="s">
        <v>116</v>
      </c>
      <c r="K70" s="7" t="s">
        <v>1</v>
      </c>
      <c r="L70" s="24">
        <v>4</v>
      </c>
      <c r="M70" s="28"/>
      <c r="N70" s="8">
        <v>111.71</v>
      </c>
      <c r="O70" s="26">
        <f t="shared" si="1"/>
        <v>446.84</v>
      </c>
      <c r="P70" s="27"/>
      <c r="Q70" s="27"/>
      <c r="R70" s="27"/>
      <c r="S70" s="27"/>
    </row>
    <row r="71" spans="1:19" ht="31.5" customHeight="1" x14ac:dyDescent="0.25">
      <c r="A71" s="6">
        <v>65</v>
      </c>
      <c r="B71" s="22" t="s">
        <v>5</v>
      </c>
      <c r="C71" s="29"/>
      <c r="D71" s="29"/>
      <c r="E71" s="29"/>
      <c r="F71" s="29"/>
      <c r="G71" s="29"/>
      <c r="H71" s="29"/>
      <c r="I71" s="12" t="s">
        <v>115</v>
      </c>
      <c r="J71" s="5" t="s">
        <v>116</v>
      </c>
      <c r="K71" s="7" t="s">
        <v>2</v>
      </c>
      <c r="L71" s="24">
        <v>50</v>
      </c>
      <c r="M71" s="28"/>
      <c r="N71" s="8">
        <v>51.1</v>
      </c>
      <c r="O71" s="26">
        <f t="shared" ref="O71:O102" si="2">L71*N71</f>
        <v>2555</v>
      </c>
      <c r="P71" s="27"/>
      <c r="Q71" s="27"/>
      <c r="R71" s="27"/>
      <c r="S71" s="27"/>
    </row>
    <row r="72" spans="1:19" ht="31.5" customHeight="1" x14ac:dyDescent="0.25">
      <c r="A72" s="6">
        <v>66</v>
      </c>
      <c r="B72" s="22" t="s">
        <v>80</v>
      </c>
      <c r="C72" s="29"/>
      <c r="D72" s="29"/>
      <c r="E72" s="29"/>
      <c r="F72" s="29"/>
      <c r="G72" s="29"/>
      <c r="H72" s="29"/>
      <c r="I72" s="12" t="s">
        <v>115</v>
      </c>
      <c r="J72" s="5" t="s">
        <v>116</v>
      </c>
      <c r="K72" s="7" t="s">
        <v>2</v>
      </c>
      <c r="L72" s="24">
        <v>30</v>
      </c>
      <c r="M72" s="28"/>
      <c r="N72" s="8">
        <v>37.07</v>
      </c>
      <c r="O72" s="26">
        <f t="shared" si="2"/>
        <v>1112.0999999999999</v>
      </c>
      <c r="P72" s="27"/>
      <c r="Q72" s="27"/>
      <c r="R72" s="27"/>
      <c r="S72" s="27"/>
    </row>
    <row r="73" spans="1:19" ht="28.5" customHeight="1" x14ac:dyDescent="0.25">
      <c r="A73" s="6">
        <v>67</v>
      </c>
      <c r="B73" s="22" t="s">
        <v>81</v>
      </c>
      <c r="C73" s="29"/>
      <c r="D73" s="29"/>
      <c r="E73" s="29"/>
      <c r="F73" s="29"/>
      <c r="G73" s="29"/>
      <c r="H73" s="29"/>
      <c r="I73" s="12" t="s">
        <v>115</v>
      </c>
      <c r="J73" s="5" t="s">
        <v>116</v>
      </c>
      <c r="K73" s="7" t="s">
        <v>1</v>
      </c>
      <c r="L73" s="24">
        <v>4</v>
      </c>
      <c r="M73" s="28"/>
      <c r="N73" s="8">
        <v>135.01</v>
      </c>
      <c r="O73" s="26">
        <f t="shared" si="2"/>
        <v>540.04</v>
      </c>
      <c r="P73" s="27"/>
      <c r="Q73" s="27"/>
      <c r="R73" s="27"/>
      <c r="S73" s="27"/>
    </row>
    <row r="74" spans="1:19" ht="27.75" customHeight="1" x14ac:dyDescent="0.25">
      <c r="A74" s="6">
        <v>68</v>
      </c>
      <c r="B74" s="22" t="s">
        <v>82</v>
      </c>
      <c r="C74" s="29"/>
      <c r="D74" s="29"/>
      <c r="E74" s="29"/>
      <c r="F74" s="29"/>
      <c r="G74" s="29"/>
      <c r="H74" s="29"/>
      <c r="I74" s="12" t="s">
        <v>115</v>
      </c>
      <c r="J74" s="5" t="s">
        <v>116</v>
      </c>
      <c r="K74" s="7" t="s">
        <v>2</v>
      </c>
      <c r="L74" s="24">
        <v>20</v>
      </c>
      <c r="M74" s="28"/>
      <c r="N74" s="8">
        <v>282.3</v>
      </c>
      <c r="O74" s="26">
        <f t="shared" si="2"/>
        <v>5646</v>
      </c>
      <c r="P74" s="27"/>
      <c r="Q74" s="27"/>
      <c r="R74" s="27"/>
      <c r="S74" s="27"/>
    </row>
    <row r="75" spans="1:19" ht="29.25" customHeight="1" x14ac:dyDescent="0.25">
      <c r="A75" s="6">
        <v>69</v>
      </c>
      <c r="B75" s="22" t="s">
        <v>83</v>
      </c>
      <c r="C75" s="29"/>
      <c r="D75" s="29"/>
      <c r="E75" s="29"/>
      <c r="F75" s="29"/>
      <c r="G75" s="29"/>
      <c r="H75" s="29"/>
      <c r="I75" s="12" t="s">
        <v>115</v>
      </c>
      <c r="J75" s="5" t="s">
        <v>116</v>
      </c>
      <c r="K75" s="7" t="s">
        <v>2</v>
      </c>
      <c r="L75" s="24">
        <v>300</v>
      </c>
      <c r="M75" s="28"/>
      <c r="N75" s="8">
        <v>36.71</v>
      </c>
      <c r="O75" s="26">
        <f t="shared" si="2"/>
        <v>11013</v>
      </c>
      <c r="P75" s="27"/>
      <c r="Q75" s="27"/>
      <c r="R75" s="27"/>
      <c r="S75" s="27"/>
    </row>
    <row r="76" spans="1:19" ht="30.75" customHeight="1" x14ac:dyDescent="0.25">
      <c r="A76" s="6">
        <v>70</v>
      </c>
      <c r="B76" s="22" t="s">
        <v>84</v>
      </c>
      <c r="C76" s="29"/>
      <c r="D76" s="29"/>
      <c r="E76" s="29"/>
      <c r="F76" s="29"/>
      <c r="G76" s="29"/>
      <c r="H76" s="29"/>
      <c r="I76" s="12" t="s">
        <v>115</v>
      </c>
      <c r="J76" s="5" t="s">
        <v>116</v>
      </c>
      <c r="K76" s="7" t="s">
        <v>2</v>
      </c>
      <c r="L76" s="24">
        <v>25</v>
      </c>
      <c r="M76" s="28"/>
      <c r="N76" s="8">
        <v>151.19</v>
      </c>
      <c r="O76" s="26">
        <f t="shared" si="2"/>
        <v>3779.75</v>
      </c>
      <c r="P76" s="27"/>
      <c r="Q76" s="27"/>
      <c r="R76" s="27"/>
      <c r="S76" s="27"/>
    </row>
    <row r="77" spans="1:19" ht="28.5" customHeight="1" x14ac:dyDescent="0.25">
      <c r="A77" s="6">
        <v>71</v>
      </c>
      <c r="B77" s="22" t="s">
        <v>85</v>
      </c>
      <c r="C77" s="29"/>
      <c r="D77" s="29"/>
      <c r="E77" s="29"/>
      <c r="F77" s="29"/>
      <c r="G77" s="29"/>
      <c r="H77" s="29"/>
      <c r="I77" s="12" t="s">
        <v>115</v>
      </c>
      <c r="J77" s="5" t="s">
        <v>116</v>
      </c>
      <c r="K77" s="7" t="s">
        <v>2</v>
      </c>
      <c r="L77" s="24">
        <v>30</v>
      </c>
      <c r="M77" s="28"/>
      <c r="N77" s="8">
        <v>47.03</v>
      </c>
      <c r="O77" s="26">
        <f t="shared" si="2"/>
        <v>1410.9</v>
      </c>
      <c r="P77" s="27"/>
      <c r="Q77" s="27"/>
      <c r="R77" s="27"/>
      <c r="S77" s="27"/>
    </row>
    <row r="78" spans="1:19" ht="30" customHeight="1" x14ac:dyDescent="0.25">
      <c r="A78" s="6">
        <v>72</v>
      </c>
      <c r="B78" s="22" t="s">
        <v>86</v>
      </c>
      <c r="C78" s="29"/>
      <c r="D78" s="29"/>
      <c r="E78" s="29"/>
      <c r="F78" s="29"/>
      <c r="G78" s="29"/>
      <c r="H78" s="29"/>
      <c r="I78" s="12" t="s">
        <v>115</v>
      </c>
      <c r="J78" s="5" t="s">
        <v>116</v>
      </c>
      <c r="K78" s="7" t="s">
        <v>1</v>
      </c>
      <c r="L78" s="24">
        <v>30</v>
      </c>
      <c r="M78" s="28"/>
      <c r="N78" s="8">
        <v>21.57</v>
      </c>
      <c r="O78" s="26">
        <f t="shared" si="2"/>
        <v>647.1</v>
      </c>
      <c r="P78" s="27"/>
      <c r="Q78" s="27"/>
      <c r="R78" s="27"/>
      <c r="S78" s="27"/>
    </row>
    <row r="79" spans="1:19" ht="30.75" customHeight="1" x14ac:dyDescent="0.25">
      <c r="A79" s="6">
        <v>73</v>
      </c>
      <c r="B79" s="22" t="s">
        <v>87</v>
      </c>
      <c r="C79" s="29"/>
      <c r="D79" s="29"/>
      <c r="E79" s="29"/>
      <c r="F79" s="29"/>
      <c r="G79" s="29"/>
      <c r="H79" s="29"/>
      <c r="I79" s="12" t="s">
        <v>115</v>
      </c>
      <c r="J79" s="5" t="s">
        <v>116</v>
      </c>
      <c r="K79" s="7" t="s">
        <v>2</v>
      </c>
      <c r="L79" s="24">
        <v>50</v>
      </c>
      <c r="M79" s="28"/>
      <c r="N79" s="8">
        <v>48.41</v>
      </c>
      <c r="O79" s="26">
        <f t="shared" si="2"/>
        <v>2420.5</v>
      </c>
      <c r="P79" s="27"/>
      <c r="Q79" s="27"/>
      <c r="R79" s="27"/>
      <c r="S79" s="27"/>
    </row>
    <row r="80" spans="1:19" ht="30" customHeight="1" x14ac:dyDescent="0.25">
      <c r="A80" s="6">
        <v>74</v>
      </c>
      <c r="B80" s="22" t="s">
        <v>88</v>
      </c>
      <c r="C80" s="29"/>
      <c r="D80" s="29"/>
      <c r="E80" s="29"/>
      <c r="F80" s="29"/>
      <c r="G80" s="29"/>
      <c r="H80" s="29"/>
      <c r="I80" s="12" t="s">
        <v>115</v>
      </c>
      <c r="J80" s="5" t="s">
        <v>116</v>
      </c>
      <c r="K80" s="7" t="s">
        <v>2</v>
      </c>
      <c r="L80" s="24">
        <v>30</v>
      </c>
      <c r="M80" s="28"/>
      <c r="N80" s="8">
        <v>53.51</v>
      </c>
      <c r="O80" s="26">
        <f t="shared" si="2"/>
        <v>1605.3</v>
      </c>
      <c r="P80" s="27"/>
      <c r="Q80" s="27"/>
      <c r="R80" s="27"/>
      <c r="S80" s="27"/>
    </row>
    <row r="81" spans="1:19" ht="27.75" customHeight="1" x14ac:dyDescent="0.25">
      <c r="A81" s="6">
        <v>75</v>
      </c>
      <c r="B81" s="22" t="s">
        <v>89</v>
      </c>
      <c r="C81" s="29"/>
      <c r="D81" s="29"/>
      <c r="E81" s="29"/>
      <c r="F81" s="29"/>
      <c r="G81" s="29"/>
      <c r="H81" s="29"/>
      <c r="I81" s="12" t="s">
        <v>115</v>
      </c>
      <c r="J81" s="5" t="s">
        <v>116</v>
      </c>
      <c r="K81" s="7" t="s">
        <v>1</v>
      </c>
      <c r="L81" s="24">
        <v>20</v>
      </c>
      <c r="M81" s="28"/>
      <c r="N81" s="8">
        <v>157.25</v>
      </c>
      <c r="O81" s="26">
        <f t="shared" si="2"/>
        <v>3145</v>
      </c>
      <c r="P81" s="27"/>
      <c r="Q81" s="27"/>
      <c r="R81" s="27"/>
      <c r="S81" s="27"/>
    </row>
    <row r="82" spans="1:19" ht="30.75" customHeight="1" x14ac:dyDescent="0.25">
      <c r="A82" s="6">
        <v>76</v>
      </c>
      <c r="B82" s="22" t="s">
        <v>90</v>
      </c>
      <c r="C82" s="29"/>
      <c r="D82" s="29"/>
      <c r="E82" s="29"/>
      <c r="F82" s="29"/>
      <c r="G82" s="29"/>
      <c r="H82" s="29"/>
      <c r="I82" s="12" t="s">
        <v>115</v>
      </c>
      <c r="J82" s="5" t="s">
        <v>116</v>
      </c>
      <c r="K82" s="7" t="s">
        <v>1</v>
      </c>
      <c r="L82" s="24">
        <v>5</v>
      </c>
      <c r="M82" s="28"/>
      <c r="N82" s="8">
        <v>138.08000000000001</v>
      </c>
      <c r="O82" s="26">
        <f t="shared" si="2"/>
        <v>690.40000000000009</v>
      </c>
      <c r="P82" s="27"/>
      <c r="Q82" s="27"/>
      <c r="R82" s="27"/>
      <c r="S82" s="27"/>
    </row>
    <row r="83" spans="1:19" ht="30" customHeight="1" x14ac:dyDescent="0.25">
      <c r="A83" s="6">
        <v>77</v>
      </c>
      <c r="B83" s="22" t="s">
        <v>91</v>
      </c>
      <c r="C83" s="29"/>
      <c r="D83" s="29"/>
      <c r="E83" s="29"/>
      <c r="F83" s="29"/>
      <c r="G83" s="29"/>
      <c r="H83" s="29"/>
      <c r="I83" s="12" t="s">
        <v>115</v>
      </c>
      <c r="J83" s="5" t="s">
        <v>116</v>
      </c>
      <c r="K83" s="7" t="s">
        <v>1</v>
      </c>
      <c r="L83" s="24">
        <v>5</v>
      </c>
      <c r="M83" s="28"/>
      <c r="N83" s="8">
        <v>221.34</v>
      </c>
      <c r="O83" s="26">
        <f t="shared" si="2"/>
        <v>1106.7</v>
      </c>
      <c r="P83" s="27"/>
      <c r="Q83" s="27"/>
      <c r="R83" s="27"/>
      <c r="S83" s="27"/>
    </row>
    <row r="84" spans="1:19" ht="30.75" customHeight="1" x14ac:dyDescent="0.25">
      <c r="A84" s="6">
        <v>78</v>
      </c>
      <c r="B84" s="22" t="s">
        <v>92</v>
      </c>
      <c r="C84" s="29"/>
      <c r="D84" s="29"/>
      <c r="E84" s="29"/>
      <c r="F84" s="29"/>
      <c r="G84" s="29"/>
      <c r="H84" s="29"/>
      <c r="I84" s="12" t="s">
        <v>115</v>
      </c>
      <c r="J84" s="5" t="s">
        <v>116</v>
      </c>
      <c r="K84" s="7" t="s">
        <v>2</v>
      </c>
      <c r="L84" s="24">
        <v>30</v>
      </c>
      <c r="M84" s="28"/>
      <c r="N84" s="8">
        <v>56.08</v>
      </c>
      <c r="O84" s="26">
        <f t="shared" si="2"/>
        <v>1682.3999999999999</v>
      </c>
      <c r="P84" s="27"/>
      <c r="Q84" s="27"/>
      <c r="R84" s="27"/>
      <c r="S84" s="27"/>
    </row>
    <row r="85" spans="1:19" ht="30.75" customHeight="1" x14ac:dyDescent="0.25">
      <c r="A85" s="6">
        <v>79</v>
      </c>
      <c r="B85" s="22" t="s">
        <v>93</v>
      </c>
      <c r="C85" s="29"/>
      <c r="D85" s="29"/>
      <c r="E85" s="29"/>
      <c r="F85" s="29"/>
      <c r="G85" s="29"/>
      <c r="H85" s="29"/>
      <c r="I85" s="12" t="s">
        <v>115</v>
      </c>
      <c r="J85" s="5" t="s">
        <v>116</v>
      </c>
      <c r="K85" s="7" t="s">
        <v>2</v>
      </c>
      <c r="L85" s="24">
        <v>25</v>
      </c>
      <c r="M85" s="28"/>
      <c r="N85" s="8">
        <v>77.290000000000006</v>
      </c>
      <c r="O85" s="26">
        <f t="shared" si="2"/>
        <v>1932.2500000000002</v>
      </c>
      <c r="P85" s="27"/>
      <c r="Q85" s="27"/>
      <c r="R85" s="27"/>
      <c r="S85" s="27"/>
    </row>
    <row r="86" spans="1:19" ht="29.25" customHeight="1" x14ac:dyDescent="0.25">
      <c r="A86" s="6">
        <v>80</v>
      </c>
      <c r="B86" s="22" t="s">
        <v>94</v>
      </c>
      <c r="C86" s="29"/>
      <c r="D86" s="29"/>
      <c r="E86" s="29"/>
      <c r="F86" s="29"/>
      <c r="G86" s="29"/>
      <c r="H86" s="29"/>
      <c r="I86" s="12" t="s">
        <v>115</v>
      </c>
      <c r="J86" s="5" t="s">
        <v>116</v>
      </c>
      <c r="K86" s="7" t="s">
        <v>2</v>
      </c>
      <c r="L86" s="24">
        <v>10</v>
      </c>
      <c r="M86" s="28"/>
      <c r="N86" s="8">
        <v>461.46</v>
      </c>
      <c r="O86" s="26">
        <f t="shared" si="2"/>
        <v>4614.5999999999995</v>
      </c>
      <c r="P86" s="27"/>
      <c r="Q86" s="27"/>
      <c r="R86" s="27"/>
      <c r="S86" s="27"/>
    </row>
    <row r="87" spans="1:19" ht="28.5" customHeight="1" x14ac:dyDescent="0.25">
      <c r="A87" s="6">
        <v>81</v>
      </c>
      <c r="B87" s="22" t="s">
        <v>95</v>
      </c>
      <c r="C87" s="29"/>
      <c r="D87" s="29"/>
      <c r="E87" s="29"/>
      <c r="F87" s="29"/>
      <c r="G87" s="29"/>
      <c r="H87" s="29"/>
      <c r="I87" s="12" t="s">
        <v>115</v>
      </c>
      <c r="J87" s="5" t="s">
        <v>116</v>
      </c>
      <c r="K87" s="7" t="s">
        <v>2</v>
      </c>
      <c r="L87" s="24">
        <v>100</v>
      </c>
      <c r="M87" s="28"/>
      <c r="N87" s="8">
        <v>4.37</v>
      </c>
      <c r="O87" s="26">
        <f t="shared" si="2"/>
        <v>437</v>
      </c>
      <c r="P87" s="27"/>
      <c r="Q87" s="27"/>
      <c r="R87" s="27"/>
      <c r="S87" s="27"/>
    </row>
    <row r="88" spans="1:19" ht="30.75" customHeight="1" x14ac:dyDescent="0.25">
      <c r="A88" s="6">
        <v>82</v>
      </c>
      <c r="B88" s="22" t="s">
        <v>96</v>
      </c>
      <c r="C88" s="29"/>
      <c r="D88" s="29"/>
      <c r="E88" s="29"/>
      <c r="F88" s="29"/>
      <c r="G88" s="29"/>
      <c r="H88" s="29"/>
      <c r="I88" s="12" t="s">
        <v>115</v>
      </c>
      <c r="J88" s="5" t="s">
        <v>116</v>
      </c>
      <c r="K88" s="7" t="s">
        <v>2</v>
      </c>
      <c r="L88" s="24">
        <v>500</v>
      </c>
      <c r="M88" s="28"/>
      <c r="N88" s="8">
        <v>97.85</v>
      </c>
      <c r="O88" s="26">
        <f t="shared" si="2"/>
        <v>48925</v>
      </c>
      <c r="P88" s="27"/>
      <c r="Q88" s="27"/>
      <c r="R88" s="27"/>
      <c r="S88" s="27"/>
    </row>
    <row r="89" spans="1:19" ht="30" customHeight="1" x14ac:dyDescent="0.25">
      <c r="A89" s="6">
        <v>83</v>
      </c>
      <c r="B89" s="22" t="s">
        <v>97</v>
      </c>
      <c r="C89" s="29"/>
      <c r="D89" s="29"/>
      <c r="E89" s="29"/>
      <c r="F89" s="29"/>
      <c r="G89" s="29"/>
      <c r="H89" s="29"/>
      <c r="I89" s="12" t="s">
        <v>115</v>
      </c>
      <c r="J89" s="5" t="s">
        <v>116</v>
      </c>
      <c r="K89" s="7" t="s">
        <v>2</v>
      </c>
      <c r="L89" s="24">
        <v>100</v>
      </c>
      <c r="M89" s="28"/>
      <c r="N89" s="8">
        <v>82.16</v>
      </c>
      <c r="O89" s="26">
        <f t="shared" si="2"/>
        <v>8216</v>
      </c>
      <c r="P89" s="27"/>
      <c r="Q89" s="27"/>
      <c r="R89" s="27"/>
      <c r="S89" s="27"/>
    </row>
    <row r="90" spans="1:19" ht="30" customHeight="1" x14ac:dyDescent="0.25">
      <c r="A90" s="6">
        <v>84</v>
      </c>
      <c r="B90" s="22" t="s">
        <v>98</v>
      </c>
      <c r="C90" s="29"/>
      <c r="D90" s="29"/>
      <c r="E90" s="29"/>
      <c r="F90" s="29"/>
      <c r="G90" s="29"/>
      <c r="H90" s="29"/>
      <c r="I90" s="12" t="s">
        <v>115</v>
      </c>
      <c r="J90" s="5" t="s">
        <v>116</v>
      </c>
      <c r="K90" s="7" t="s">
        <v>2</v>
      </c>
      <c r="L90" s="24">
        <v>300</v>
      </c>
      <c r="M90" s="28"/>
      <c r="N90" s="8">
        <v>7.96</v>
      </c>
      <c r="O90" s="26">
        <f t="shared" si="2"/>
        <v>2388</v>
      </c>
      <c r="P90" s="27"/>
      <c r="Q90" s="27"/>
      <c r="R90" s="27"/>
      <c r="S90" s="27"/>
    </row>
    <row r="91" spans="1:19" ht="31.5" customHeight="1" x14ac:dyDescent="0.25">
      <c r="A91" s="6">
        <v>85</v>
      </c>
      <c r="B91" s="22" t="s">
        <v>99</v>
      </c>
      <c r="C91" s="29"/>
      <c r="D91" s="29"/>
      <c r="E91" s="29"/>
      <c r="F91" s="29"/>
      <c r="G91" s="29"/>
      <c r="H91" s="29"/>
      <c r="I91" s="12" t="s">
        <v>115</v>
      </c>
      <c r="J91" s="5" t="s">
        <v>116</v>
      </c>
      <c r="K91" s="7" t="s">
        <v>2</v>
      </c>
      <c r="L91" s="24">
        <v>100</v>
      </c>
      <c r="M91" s="28"/>
      <c r="N91" s="8">
        <v>40.81</v>
      </c>
      <c r="O91" s="26">
        <f t="shared" si="2"/>
        <v>4081</v>
      </c>
      <c r="P91" s="27"/>
      <c r="Q91" s="27"/>
      <c r="R91" s="27"/>
      <c r="S91" s="27"/>
    </row>
    <row r="92" spans="1:19" ht="30.75" customHeight="1" x14ac:dyDescent="0.25">
      <c r="A92" s="6">
        <v>86</v>
      </c>
      <c r="B92" s="22" t="s">
        <v>100</v>
      </c>
      <c r="C92" s="29"/>
      <c r="D92" s="29"/>
      <c r="E92" s="29"/>
      <c r="F92" s="29"/>
      <c r="G92" s="29"/>
      <c r="H92" s="29"/>
      <c r="I92" s="12" t="s">
        <v>115</v>
      </c>
      <c r="J92" s="5" t="s">
        <v>116</v>
      </c>
      <c r="K92" s="7" t="s">
        <v>2</v>
      </c>
      <c r="L92" s="24">
        <v>100</v>
      </c>
      <c r="M92" s="28"/>
      <c r="N92" s="8">
        <v>23.91</v>
      </c>
      <c r="O92" s="26">
        <f t="shared" si="2"/>
        <v>2391</v>
      </c>
      <c r="P92" s="27"/>
      <c r="Q92" s="27"/>
      <c r="R92" s="27"/>
      <c r="S92" s="27"/>
    </row>
    <row r="93" spans="1:19" ht="29.25" customHeight="1" x14ac:dyDescent="0.25">
      <c r="A93" s="6">
        <v>87</v>
      </c>
      <c r="B93" s="22" t="s">
        <v>101</v>
      </c>
      <c r="C93" s="29"/>
      <c r="D93" s="29"/>
      <c r="E93" s="29"/>
      <c r="F93" s="29"/>
      <c r="G93" s="29"/>
      <c r="H93" s="29"/>
      <c r="I93" s="12" t="s">
        <v>115</v>
      </c>
      <c r="J93" s="5" t="s">
        <v>116</v>
      </c>
      <c r="K93" s="7" t="s">
        <v>1</v>
      </c>
      <c r="L93" s="24">
        <v>5</v>
      </c>
      <c r="M93" s="28"/>
      <c r="N93" s="8">
        <v>176.78</v>
      </c>
      <c r="O93" s="26">
        <f t="shared" si="2"/>
        <v>883.9</v>
      </c>
      <c r="P93" s="27"/>
      <c r="Q93" s="27"/>
      <c r="R93" s="27"/>
      <c r="S93" s="27"/>
    </row>
    <row r="94" spans="1:19" ht="26.25" customHeight="1" x14ac:dyDescent="0.25">
      <c r="A94" s="6">
        <v>88</v>
      </c>
      <c r="B94" s="22" t="s">
        <v>102</v>
      </c>
      <c r="C94" s="29"/>
      <c r="D94" s="29"/>
      <c r="E94" s="29"/>
      <c r="F94" s="29"/>
      <c r="G94" s="29"/>
      <c r="H94" s="29"/>
      <c r="I94" s="12" t="s">
        <v>115</v>
      </c>
      <c r="J94" s="5" t="s">
        <v>116</v>
      </c>
      <c r="K94" s="7" t="s">
        <v>2</v>
      </c>
      <c r="L94" s="24">
        <v>70</v>
      </c>
      <c r="M94" s="28"/>
      <c r="N94" s="8">
        <v>24.86</v>
      </c>
      <c r="O94" s="26">
        <f t="shared" si="2"/>
        <v>1740.2</v>
      </c>
      <c r="P94" s="27"/>
      <c r="Q94" s="27"/>
      <c r="R94" s="27"/>
      <c r="S94" s="27"/>
    </row>
    <row r="95" spans="1:19" ht="30" customHeight="1" x14ac:dyDescent="0.25">
      <c r="A95" s="6">
        <v>89</v>
      </c>
      <c r="B95" s="22" t="s">
        <v>103</v>
      </c>
      <c r="C95" s="29"/>
      <c r="D95" s="29"/>
      <c r="E95" s="29"/>
      <c r="F95" s="29"/>
      <c r="G95" s="29"/>
      <c r="H95" s="29"/>
      <c r="I95" s="12" t="s">
        <v>115</v>
      </c>
      <c r="J95" s="5" t="s">
        <v>116</v>
      </c>
      <c r="K95" s="7" t="s">
        <v>2</v>
      </c>
      <c r="L95" s="24">
        <v>5</v>
      </c>
      <c r="M95" s="28"/>
      <c r="N95" s="8">
        <v>140.47</v>
      </c>
      <c r="O95" s="26">
        <f t="shared" si="2"/>
        <v>702.35</v>
      </c>
      <c r="P95" s="27"/>
      <c r="Q95" s="27"/>
      <c r="R95" s="27"/>
      <c r="S95" s="27"/>
    </row>
    <row r="96" spans="1:19" ht="30" customHeight="1" x14ac:dyDescent="0.25">
      <c r="A96" s="6">
        <v>90</v>
      </c>
      <c r="B96" s="22" t="s">
        <v>104</v>
      </c>
      <c r="C96" s="29"/>
      <c r="D96" s="29"/>
      <c r="E96" s="29"/>
      <c r="F96" s="29"/>
      <c r="G96" s="29"/>
      <c r="H96" s="29"/>
      <c r="I96" s="12" t="s">
        <v>115</v>
      </c>
      <c r="J96" s="5" t="s">
        <v>116</v>
      </c>
      <c r="K96" s="7" t="s">
        <v>2</v>
      </c>
      <c r="L96" s="24">
        <v>20</v>
      </c>
      <c r="M96" s="28"/>
      <c r="N96" s="8">
        <v>84.53</v>
      </c>
      <c r="O96" s="26">
        <f t="shared" si="2"/>
        <v>1690.6</v>
      </c>
      <c r="P96" s="27"/>
      <c r="Q96" s="27"/>
      <c r="R96" s="27"/>
      <c r="S96" s="27"/>
    </row>
    <row r="97" spans="1:19" ht="30" customHeight="1" x14ac:dyDescent="0.25">
      <c r="A97" s="6">
        <v>91</v>
      </c>
      <c r="B97" s="22" t="s">
        <v>105</v>
      </c>
      <c r="C97" s="29"/>
      <c r="D97" s="29"/>
      <c r="E97" s="29"/>
      <c r="F97" s="29"/>
      <c r="G97" s="29"/>
      <c r="H97" s="29"/>
      <c r="I97" s="12" t="s">
        <v>115</v>
      </c>
      <c r="J97" s="5" t="s">
        <v>116</v>
      </c>
      <c r="K97" s="7" t="s">
        <v>2</v>
      </c>
      <c r="L97" s="24">
        <v>50</v>
      </c>
      <c r="M97" s="28"/>
      <c r="N97" s="8">
        <v>221.03</v>
      </c>
      <c r="O97" s="26">
        <f t="shared" si="2"/>
        <v>11051.5</v>
      </c>
      <c r="P97" s="27"/>
      <c r="Q97" s="27"/>
      <c r="R97" s="27"/>
      <c r="S97" s="27"/>
    </row>
    <row r="98" spans="1:19" ht="30" customHeight="1" x14ac:dyDescent="0.25">
      <c r="A98" s="6">
        <v>92</v>
      </c>
      <c r="B98" s="22" t="s">
        <v>106</v>
      </c>
      <c r="C98" s="29"/>
      <c r="D98" s="29"/>
      <c r="E98" s="29"/>
      <c r="F98" s="29"/>
      <c r="G98" s="29"/>
      <c r="H98" s="29"/>
      <c r="I98" s="12" t="s">
        <v>115</v>
      </c>
      <c r="J98" s="5" t="s">
        <v>116</v>
      </c>
      <c r="K98" s="7" t="s">
        <v>1</v>
      </c>
      <c r="L98" s="24">
        <v>50</v>
      </c>
      <c r="M98" s="28"/>
      <c r="N98" s="8">
        <v>33.46</v>
      </c>
      <c r="O98" s="26">
        <f t="shared" si="2"/>
        <v>1673</v>
      </c>
      <c r="P98" s="27"/>
      <c r="Q98" s="27"/>
      <c r="R98" s="27"/>
      <c r="S98" s="27"/>
    </row>
    <row r="99" spans="1:19" ht="30" customHeight="1" x14ac:dyDescent="0.25">
      <c r="A99" s="6">
        <v>93</v>
      </c>
      <c r="B99" s="22" t="s">
        <v>107</v>
      </c>
      <c r="C99" s="29"/>
      <c r="D99" s="29"/>
      <c r="E99" s="29"/>
      <c r="F99" s="29"/>
      <c r="G99" s="29"/>
      <c r="H99" s="29"/>
      <c r="I99" s="12" t="s">
        <v>115</v>
      </c>
      <c r="J99" s="5" t="s">
        <v>116</v>
      </c>
      <c r="K99" s="7" t="s">
        <v>2</v>
      </c>
      <c r="L99" s="24">
        <v>500</v>
      </c>
      <c r="M99" s="28"/>
      <c r="N99" s="8">
        <v>72.989999999999995</v>
      </c>
      <c r="O99" s="26">
        <f t="shared" si="2"/>
        <v>36495</v>
      </c>
      <c r="P99" s="27"/>
      <c r="Q99" s="27"/>
      <c r="R99" s="27"/>
      <c r="S99" s="27"/>
    </row>
    <row r="100" spans="1:19" ht="30.75" customHeight="1" x14ac:dyDescent="0.25">
      <c r="A100" s="6">
        <v>94</v>
      </c>
      <c r="B100" s="22" t="s">
        <v>108</v>
      </c>
      <c r="C100" s="29"/>
      <c r="D100" s="29"/>
      <c r="E100" s="29"/>
      <c r="F100" s="29"/>
      <c r="G100" s="29"/>
      <c r="H100" s="29"/>
      <c r="I100" s="12" t="s">
        <v>115</v>
      </c>
      <c r="J100" s="5" t="s">
        <v>116</v>
      </c>
      <c r="K100" s="7" t="s">
        <v>2</v>
      </c>
      <c r="L100" s="24">
        <v>40</v>
      </c>
      <c r="M100" s="28"/>
      <c r="N100" s="8">
        <v>46.45</v>
      </c>
      <c r="O100" s="26">
        <f t="shared" si="2"/>
        <v>1858</v>
      </c>
      <c r="P100" s="27"/>
      <c r="Q100" s="27"/>
      <c r="R100" s="27"/>
      <c r="S100" s="27"/>
    </row>
    <row r="101" spans="1:19" ht="31.5" customHeight="1" x14ac:dyDescent="0.25">
      <c r="A101" s="6">
        <v>95</v>
      </c>
      <c r="B101" s="22" t="s">
        <v>109</v>
      </c>
      <c r="C101" s="23"/>
      <c r="D101" s="23"/>
      <c r="E101" s="23"/>
      <c r="F101" s="23"/>
      <c r="G101" s="23"/>
      <c r="H101" s="23"/>
      <c r="I101" s="12" t="s">
        <v>115</v>
      </c>
      <c r="J101" s="5" t="s">
        <v>116</v>
      </c>
      <c r="K101" s="7" t="s">
        <v>2</v>
      </c>
      <c r="L101" s="24">
        <v>20</v>
      </c>
      <c r="M101" s="25"/>
      <c r="N101" s="8">
        <v>79.27</v>
      </c>
      <c r="O101" s="26">
        <f t="shared" si="2"/>
        <v>1585.3999999999999</v>
      </c>
      <c r="P101" s="27"/>
      <c r="Q101" s="27"/>
      <c r="R101" s="27"/>
      <c r="S101" s="27"/>
    </row>
    <row r="102" spans="1:19" ht="30" customHeight="1" x14ac:dyDescent="0.25">
      <c r="A102" s="6">
        <v>96</v>
      </c>
      <c r="B102" s="22" t="s">
        <v>110</v>
      </c>
      <c r="C102" s="23"/>
      <c r="D102" s="23"/>
      <c r="E102" s="23"/>
      <c r="F102" s="23"/>
      <c r="G102" s="23"/>
      <c r="H102" s="23"/>
      <c r="I102" s="12" t="s">
        <v>115</v>
      </c>
      <c r="J102" s="5" t="s">
        <v>116</v>
      </c>
      <c r="K102" s="7" t="s">
        <v>2</v>
      </c>
      <c r="L102" s="24">
        <v>100</v>
      </c>
      <c r="M102" s="25"/>
      <c r="N102" s="8">
        <v>3.76</v>
      </c>
      <c r="O102" s="26">
        <f t="shared" si="2"/>
        <v>376</v>
      </c>
      <c r="P102" s="27"/>
      <c r="Q102" s="27"/>
      <c r="R102" s="27"/>
      <c r="S102" s="27"/>
    </row>
    <row r="103" spans="1:19" ht="35.25" customHeight="1" x14ac:dyDescent="0.25">
      <c r="A103" s="6">
        <v>97</v>
      </c>
      <c r="B103" s="22" t="s">
        <v>111</v>
      </c>
      <c r="C103" s="23"/>
      <c r="D103" s="23"/>
      <c r="E103" s="23"/>
      <c r="F103" s="23"/>
      <c r="G103" s="23"/>
      <c r="H103" s="23"/>
      <c r="I103" s="12" t="s">
        <v>115</v>
      </c>
      <c r="J103" s="5" t="s">
        <v>116</v>
      </c>
      <c r="K103" s="7" t="s">
        <v>2</v>
      </c>
      <c r="L103" s="24">
        <v>300</v>
      </c>
      <c r="M103" s="25"/>
      <c r="N103" s="8">
        <v>3.76</v>
      </c>
      <c r="O103" s="26">
        <f t="shared" ref="O103" si="3">L103*N103</f>
        <v>1128</v>
      </c>
      <c r="P103" s="27"/>
      <c r="Q103" s="27"/>
      <c r="R103" s="27"/>
      <c r="S103" s="27"/>
    </row>
    <row r="104" spans="1:19" ht="15.75" x14ac:dyDescent="0.25">
      <c r="A104" s="32" t="s">
        <v>23</v>
      </c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4"/>
      <c r="O104" s="35">
        <f>SUM(O7:S103)</f>
        <v>403660.42000000004</v>
      </c>
      <c r="P104" s="35"/>
      <c r="Q104" s="35"/>
      <c r="R104" s="35"/>
      <c r="S104" s="35"/>
    </row>
    <row r="105" spans="1:19" ht="70.5" customHeight="1" x14ac:dyDescent="0.25">
      <c r="A105" s="31" t="s">
        <v>7</v>
      </c>
      <c r="B105" s="30"/>
      <c r="C105" s="30"/>
      <c r="D105" s="30"/>
      <c r="E105" s="30"/>
      <c r="F105" s="30"/>
      <c r="G105" s="30"/>
      <c r="H105" s="31" t="s">
        <v>19</v>
      </c>
      <c r="I105" s="31"/>
      <c r="J105" s="31"/>
      <c r="K105" s="30"/>
      <c r="L105" s="30"/>
      <c r="M105" s="30"/>
      <c r="N105" s="30"/>
      <c r="O105" s="30"/>
      <c r="P105" s="30"/>
      <c r="Q105" s="30"/>
      <c r="R105" s="30"/>
      <c r="S105" s="30"/>
    </row>
    <row r="106" spans="1:19" ht="63" customHeight="1" x14ac:dyDescent="0.25">
      <c r="A106" s="30" t="s">
        <v>21</v>
      </c>
      <c r="B106" s="30"/>
      <c r="C106" s="30"/>
      <c r="D106" s="30"/>
      <c r="E106" s="30"/>
      <c r="F106" s="30"/>
      <c r="G106" s="30"/>
      <c r="H106" s="31" t="s">
        <v>20</v>
      </c>
      <c r="I106" s="31"/>
      <c r="J106" s="31"/>
      <c r="K106" s="30"/>
      <c r="L106" s="30"/>
      <c r="M106" s="30"/>
      <c r="N106" s="30"/>
      <c r="O106" s="30"/>
      <c r="P106" s="30"/>
      <c r="Q106" s="30"/>
      <c r="R106" s="30"/>
      <c r="S106" s="30"/>
    </row>
  </sheetData>
  <mergeCells count="303">
    <mergeCell ref="A106:G106"/>
    <mergeCell ref="H106:S106"/>
    <mergeCell ref="B103:H103"/>
    <mergeCell ref="L103:M103"/>
    <mergeCell ref="O103:S103"/>
    <mergeCell ref="A104:N104"/>
    <mergeCell ref="O104:S104"/>
    <mergeCell ref="A105:G105"/>
    <mergeCell ref="H105:S105"/>
    <mergeCell ref="B101:H101"/>
    <mergeCell ref="L101:M101"/>
    <mergeCell ref="O101:S101"/>
    <mergeCell ref="B102:H102"/>
    <mergeCell ref="L102:M102"/>
    <mergeCell ref="O102:S102"/>
    <mergeCell ref="B99:H99"/>
    <mergeCell ref="L99:M99"/>
    <mergeCell ref="O99:S99"/>
    <mergeCell ref="B100:H100"/>
    <mergeCell ref="L100:M100"/>
    <mergeCell ref="O100:S100"/>
    <mergeCell ref="B97:H97"/>
    <mergeCell ref="L97:M97"/>
    <mergeCell ref="O97:S97"/>
    <mergeCell ref="B98:H98"/>
    <mergeCell ref="L98:M98"/>
    <mergeCell ref="O98:S98"/>
    <mergeCell ref="B95:H95"/>
    <mergeCell ref="L95:M95"/>
    <mergeCell ref="O95:S95"/>
    <mergeCell ref="B96:H96"/>
    <mergeCell ref="L96:M96"/>
    <mergeCell ref="O96:S96"/>
    <mergeCell ref="B93:H93"/>
    <mergeCell ref="L93:M93"/>
    <mergeCell ref="O93:S93"/>
    <mergeCell ref="B94:H94"/>
    <mergeCell ref="L94:M94"/>
    <mergeCell ref="O94:S94"/>
    <mergeCell ref="B91:H91"/>
    <mergeCell ref="L91:M91"/>
    <mergeCell ref="O91:S91"/>
    <mergeCell ref="B92:H92"/>
    <mergeCell ref="L92:M92"/>
    <mergeCell ref="O92:S92"/>
    <mergeCell ref="B89:H89"/>
    <mergeCell ref="L89:M89"/>
    <mergeCell ref="O89:S89"/>
    <mergeCell ref="B90:H90"/>
    <mergeCell ref="L90:M90"/>
    <mergeCell ref="O90:S90"/>
    <mergeCell ref="B87:H87"/>
    <mergeCell ref="L87:M87"/>
    <mergeCell ref="O87:S87"/>
    <mergeCell ref="B88:H88"/>
    <mergeCell ref="L88:M88"/>
    <mergeCell ref="O88:S88"/>
    <mergeCell ref="B85:H85"/>
    <mergeCell ref="L85:M85"/>
    <mergeCell ref="O85:S85"/>
    <mergeCell ref="B86:H86"/>
    <mergeCell ref="L86:M86"/>
    <mergeCell ref="O86:S86"/>
    <mergeCell ref="B83:H83"/>
    <mergeCell ref="L83:M83"/>
    <mergeCell ref="O83:S83"/>
    <mergeCell ref="B84:H84"/>
    <mergeCell ref="L84:M84"/>
    <mergeCell ref="O84:S84"/>
    <mergeCell ref="B81:H81"/>
    <mergeCell ref="L81:M81"/>
    <mergeCell ref="O81:S81"/>
    <mergeCell ref="B82:H82"/>
    <mergeCell ref="L82:M82"/>
    <mergeCell ref="O82:S82"/>
    <mergeCell ref="B79:H79"/>
    <mergeCell ref="L79:M79"/>
    <mergeCell ref="O79:S79"/>
    <mergeCell ref="B80:H80"/>
    <mergeCell ref="L80:M80"/>
    <mergeCell ref="O80:S80"/>
    <mergeCell ref="B77:H77"/>
    <mergeCell ref="L77:M77"/>
    <mergeCell ref="O77:S77"/>
    <mergeCell ref="B78:H78"/>
    <mergeCell ref="L78:M78"/>
    <mergeCell ref="O78:S78"/>
    <mergeCell ref="B75:H75"/>
    <mergeCell ref="L75:M75"/>
    <mergeCell ref="O75:S75"/>
    <mergeCell ref="B76:H76"/>
    <mergeCell ref="L76:M76"/>
    <mergeCell ref="O76:S76"/>
    <mergeCell ref="B73:H73"/>
    <mergeCell ref="L73:M73"/>
    <mergeCell ref="O73:S73"/>
    <mergeCell ref="B74:H74"/>
    <mergeCell ref="L74:M74"/>
    <mergeCell ref="O74:S74"/>
    <mergeCell ref="B71:H71"/>
    <mergeCell ref="L71:M71"/>
    <mergeCell ref="O71:S71"/>
    <mergeCell ref="B72:H72"/>
    <mergeCell ref="L72:M72"/>
    <mergeCell ref="O72:S72"/>
    <mergeCell ref="B69:H69"/>
    <mergeCell ref="L69:M69"/>
    <mergeCell ref="O69:S69"/>
    <mergeCell ref="B70:H70"/>
    <mergeCell ref="L70:M70"/>
    <mergeCell ref="O70:S70"/>
    <mergeCell ref="B67:H67"/>
    <mergeCell ref="L67:M67"/>
    <mergeCell ref="O67:S67"/>
    <mergeCell ref="B68:H68"/>
    <mergeCell ref="L68:M68"/>
    <mergeCell ref="O68:S68"/>
    <mergeCell ref="B65:H65"/>
    <mergeCell ref="L65:M65"/>
    <mergeCell ref="O65:S65"/>
    <mergeCell ref="B66:H66"/>
    <mergeCell ref="L66:M66"/>
    <mergeCell ref="O66:S66"/>
    <mergeCell ref="B63:H63"/>
    <mergeCell ref="L63:M63"/>
    <mergeCell ref="O63:S63"/>
    <mergeCell ref="B64:H64"/>
    <mergeCell ref="L64:M64"/>
    <mergeCell ref="O64:S64"/>
    <mergeCell ref="B61:H61"/>
    <mergeCell ref="L61:M61"/>
    <mergeCell ref="O61:S61"/>
    <mergeCell ref="B62:H62"/>
    <mergeCell ref="L62:M62"/>
    <mergeCell ref="O62:S62"/>
    <mergeCell ref="B59:H59"/>
    <mergeCell ref="L59:M59"/>
    <mergeCell ref="O59:S59"/>
    <mergeCell ref="B60:H60"/>
    <mergeCell ref="L60:M60"/>
    <mergeCell ref="O60:S60"/>
    <mergeCell ref="B57:H57"/>
    <mergeCell ref="L57:M57"/>
    <mergeCell ref="O57:S57"/>
    <mergeCell ref="B58:H58"/>
    <mergeCell ref="L58:M58"/>
    <mergeCell ref="O58:S58"/>
    <mergeCell ref="B55:H55"/>
    <mergeCell ref="L55:M55"/>
    <mergeCell ref="O55:S55"/>
    <mergeCell ref="B56:H56"/>
    <mergeCell ref="L56:M56"/>
    <mergeCell ref="O56:S56"/>
    <mergeCell ref="B53:H53"/>
    <mergeCell ref="L53:M53"/>
    <mergeCell ref="O53:S53"/>
    <mergeCell ref="B54:H54"/>
    <mergeCell ref="L54:M54"/>
    <mergeCell ref="O54:S54"/>
    <mergeCell ref="B51:H51"/>
    <mergeCell ref="L51:M51"/>
    <mergeCell ref="O51:S51"/>
    <mergeCell ref="B52:H52"/>
    <mergeCell ref="L52:M52"/>
    <mergeCell ref="O52:S52"/>
    <mergeCell ref="B49:H49"/>
    <mergeCell ref="L49:M49"/>
    <mergeCell ref="O49:S49"/>
    <mergeCell ref="B50:H50"/>
    <mergeCell ref="L50:M50"/>
    <mergeCell ref="O50:S50"/>
    <mergeCell ref="B47:H47"/>
    <mergeCell ref="L47:M47"/>
    <mergeCell ref="O47:S47"/>
    <mergeCell ref="B48:H48"/>
    <mergeCell ref="L48:M48"/>
    <mergeCell ref="O48:S48"/>
    <mergeCell ref="B45:H45"/>
    <mergeCell ref="L45:M45"/>
    <mergeCell ref="O45:S45"/>
    <mergeCell ref="B46:H46"/>
    <mergeCell ref="L46:M46"/>
    <mergeCell ref="O46:S46"/>
    <mergeCell ref="B43:H43"/>
    <mergeCell ref="L43:M43"/>
    <mergeCell ref="O43:S43"/>
    <mergeCell ref="B44:H44"/>
    <mergeCell ref="L44:M44"/>
    <mergeCell ref="O44:S44"/>
    <mergeCell ref="B41:H41"/>
    <mergeCell ref="L41:M41"/>
    <mergeCell ref="O41:S41"/>
    <mergeCell ref="B42:H42"/>
    <mergeCell ref="L42:M42"/>
    <mergeCell ref="O42:S42"/>
    <mergeCell ref="B39:H39"/>
    <mergeCell ref="L39:M39"/>
    <mergeCell ref="O39:S39"/>
    <mergeCell ref="B40:H40"/>
    <mergeCell ref="L40:M40"/>
    <mergeCell ref="O40:S40"/>
    <mergeCell ref="B37:H37"/>
    <mergeCell ref="L37:M37"/>
    <mergeCell ref="O37:S37"/>
    <mergeCell ref="B38:H38"/>
    <mergeCell ref="L38:M38"/>
    <mergeCell ref="O38:S38"/>
    <mergeCell ref="B35:H35"/>
    <mergeCell ref="L35:M35"/>
    <mergeCell ref="O35:S35"/>
    <mergeCell ref="B36:H36"/>
    <mergeCell ref="L36:M36"/>
    <mergeCell ref="O36:S36"/>
    <mergeCell ref="B33:H33"/>
    <mergeCell ref="L33:M33"/>
    <mergeCell ref="O33:S33"/>
    <mergeCell ref="B34:H34"/>
    <mergeCell ref="L34:M34"/>
    <mergeCell ref="O34:S34"/>
    <mergeCell ref="B31:H31"/>
    <mergeCell ref="L31:M31"/>
    <mergeCell ref="O31:S31"/>
    <mergeCell ref="B32:H32"/>
    <mergeCell ref="L32:M32"/>
    <mergeCell ref="O32:S32"/>
    <mergeCell ref="B29:H29"/>
    <mergeCell ref="L29:M29"/>
    <mergeCell ref="O29:S29"/>
    <mergeCell ref="B30:H30"/>
    <mergeCell ref="L30:M30"/>
    <mergeCell ref="O30:S30"/>
    <mergeCell ref="B27:H27"/>
    <mergeCell ref="L27:M27"/>
    <mergeCell ref="O27:S27"/>
    <mergeCell ref="B28:H28"/>
    <mergeCell ref="L28:M28"/>
    <mergeCell ref="O28:S28"/>
    <mergeCell ref="B25:H25"/>
    <mergeCell ref="L25:M25"/>
    <mergeCell ref="O25:S25"/>
    <mergeCell ref="B26:H26"/>
    <mergeCell ref="L26:M26"/>
    <mergeCell ref="O26:S26"/>
    <mergeCell ref="B23:H23"/>
    <mergeCell ref="L23:M23"/>
    <mergeCell ref="O23:S23"/>
    <mergeCell ref="B24:H24"/>
    <mergeCell ref="L24:M24"/>
    <mergeCell ref="O24:S24"/>
    <mergeCell ref="B21:H21"/>
    <mergeCell ref="L21:M21"/>
    <mergeCell ref="O21:S21"/>
    <mergeCell ref="B22:H22"/>
    <mergeCell ref="L22:M22"/>
    <mergeCell ref="O22:S22"/>
    <mergeCell ref="B19:H19"/>
    <mergeCell ref="L19:M19"/>
    <mergeCell ref="O19:S19"/>
    <mergeCell ref="B20:H20"/>
    <mergeCell ref="L20:M20"/>
    <mergeCell ref="O20:S20"/>
    <mergeCell ref="B17:H17"/>
    <mergeCell ref="L17:M17"/>
    <mergeCell ref="O17:S17"/>
    <mergeCell ref="B18:H18"/>
    <mergeCell ref="L18:M18"/>
    <mergeCell ref="O18:S18"/>
    <mergeCell ref="B15:H15"/>
    <mergeCell ref="L15:M15"/>
    <mergeCell ref="O15:S15"/>
    <mergeCell ref="B16:H16"/>
    <mergeCell ref="L16:M16"/>
    <mergeCell ref="O16:S16"/>
    <mergeCell ref="B13:H13"/>
    <mergeCell ref="L13:M13"/>
    <mergeCell ref="O13:S13"/>
    <mergeCell ref="B14:H14"/>
    <mergeCell ref="L14:M14"/>
    <mergeCell ref="O14:S14"/>
    <mergeCell ref="B11:H11"/>
    <mergeCell ref="L11:M11"/>
    <mergeCell ref="O11:S11"/>
    <mergeCell ref="B12:H12"/>
    <mergeCell ref="L12:M12"/>
    <mergeCell ref="O12:S12"/>
    <mergeCell ref="B10:H10"/>
    <mergeCell ref="L10:M10"/>
    <mergeCell ref="O10:S10"/>
    <mergeCell ref="B7:H7"/>
    <mergeCell ref="L7:M7"/>
    <mergeCell ref="O7:S7"/>
    <mergeCell ref="B8:H8"/>
    <mergeCell ref="L8:M8"/>
    <mergeCell ref="O8:S8"/>
    <mergeCell ref="G1:S1"/>
    <mergeCell ref="G2:S2"/>
    <mergeCell ref="A4:S4"/>
    <mergeCell ref="B6:H6"/>
    <mergeCell ref="L6:M6"/>
    <mergeCell ref="O6:S6"/>
    <mergeCell ref="B9:H9"/>
    <mergeCell ref="L9:M9"/>
    <mergeCell ref="O9:S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>Komus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User0715</dc:creator>
  <cp:lastModifiedBy>zakharova.e.k</cp:lastModifiedBy>
  <cp:lastPrinted>2014-08-04T08:37:10Z</cp:lastPrinted>
  <dcterms:created xsi:type="dcterms:W3CDTF">2013-05-20T06:15:30Z</dcterms:created>
  <dcterms:modified xsi:type="dcterms:W3CDTF">2014-10-28T13:01:01Z</dcterms:modified>
</cp:coreProperties>
</file>