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9555" windowHeight="169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Спецификация!$A$1:$J$35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20" i="2"/>
  <c r="J21" i="2"/>
  <c r="J15" i="2" l="1"/>
  <c r="J16" i="2"/>
  <c r="J17" i="2"/>
  <c r="J18" i="2"/>
  <c r="J19" i="2"/>
  <c r="J22" i="2" l="1"/>
  <c r="H22" i="2"/>
</calcChain>
</file>

<file path=xl/sharedStrings.xml><?xml version="1.0" encoding="utf-8"?>
<sst xmlns="http://schemas.openxmlformats.org/spreadsheetml/2006/main" count="113" uniqueCount="56">
  <si>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</si>
  <si>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</si>
  <si>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</si>
  <si>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</si>
  <si>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</si>
  <si>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</si>
  <si>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</si>
  <si>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Ед. измерения</t>
  </si>
  <si>
    <t>Спецификация №1</t>
  </si>
  <si>
    <t>Количество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</si>
  <si>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</si>
  <si>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</si>
  <si>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</si>
  <si>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</si>
  <si>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</si>
  <si>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</si>
  <si>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Код (№) в соответствии с Единым номенклатурным справочником</t>
  </si>
  <si>
    <t>Предприятие изготовитель /страна производства</t>
  </si>
  <si>
    <t>Каталожный номер предприятия изготовителя</t>
  </si>
  <si>
    <t>100% оплата по Договору осуществляется Покупателем по факту поставки Товара, на основании счета Поставщика в течение 10 (десяти)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</si>
  <si>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гарантию,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</si>
  <si>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-</t>
  </si>
  <si>
    <t>Генеральный директор</t>
  </si>
  <si>
    <t>шт.</t>
  </si>
  <si>
    <t>Функциональные (потребительские свойства), качественные характеристики Товара, ГОСТ, ТУ</t>
  </si>
  <si>
    <t>Цена за единицу Товара  с учетом  НДС, руб.</t>
  </si>
  <si>
    <t>Общая сумма с учетом НДС, руб.</t>
  </si>
  <si>
    <t>Россия</t>
  </si>
  <si>
    <t>Китай</t>
  </si>
  <si>
    <t>к Договору  № ___________________ от ____мая 2014г</t>
  </si>
  <si>
    <t>Вилка с подогревателем для пластин  220 v.</t>
  </si>
  <si>
    <t>Карабин пожарный DIN 5299C</t>
  </si>
  <si>
    <t>Лодка резиновая грузоподъемностью 200-300 кг Badger FLA270 AirDeck</t>
  </si>
  <si>
    <t>Пластины от комаров в упаковке по 10 шт для вилки 220 v.</t>
  </si>
  <si>
    <t>Пожарные щиты</t>
  </si>
  <si>
    <t>Спираль от комаров "Капут" 10 спиралей. Масса 130гр.</t>
  </si>
  <si>
    <t>Фал плетенный полипропиленовый бухта - 100 м. диаметр 10мм.</t>
  </si>
  <si>
    <t>Фал плетенный полипропиленовый бухта - 100 м. диаметр  12мм.</t>
  </si>
  <si>
    <t>Фал плетенный полипропиленовый бухта - 100 м. диаметр  6мм.</t>
  </si>
  <si>
    <t>Фал плетенный полипропиленовый бухта - 100 м. диаметр  8мм.</t>
  </si>
  <si>
    <t>Сапоги рыбацкие Кондракова размеры 41-45</t>
  </si>
  <si>
    <t>Мазь  от комаров тюбик</t>
  </si>
  <si>
    <t>Средства защиты от медведей. Миниракетница с 15 патронами</t>
  </si>
  <si>
    <t>Согласно ТЗ.</t>
  </si>
  <si>
    <t>Южная Корея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</si>
  <si>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 
Срок поставки: в течение 20 рабочих дней с даты подписания договора с возможностью поставки частичными партиями.</t>
  </si>
  <si>
    <t>_______________________________</t>
  </si>
  <si>
    <t>________________/.</t>
  </si>
  <si>
    <t>пар.</t>
  </si>
  <si>
    <t>м</t>
  </si>
  <si>
    <t>к Договору № ____________/от ____2014г.</t>
  </si>
  <si>
    <t>Беларусь</t>
  </si>
  <si>
    <t>Товарные накладные, счет, счет фактура, сертификат соответствия требованиям Техническому Регламенту РФ, паспорт качества и другие документы, предоставляемые вместе с Товаром, передаются Покупателю вместе с оборудованием в пункте самовывоза, согласно п.2.
 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(499) 951-60-60 доб. 3130 с пометкой для Отдела МТС по Договору № _____ от _____20__г.</t>
  </si>
  <si>
    <t xml:space="preserve">Итого:  (______________________________) рубля  копеек, в том числе  НДС (18%)  () рубля копеек </t>
  </si>
  <si>
    <t xml:space="preserve">Заместитель генерального директора по геологии   </t>
  </si>
  <si>
    <t>______________________ Мартыненко В.Г.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</si>
</sst>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1"/>
    </font>
    <font>
      <u/>
      <sz val="11"/>
      <color theme="10"/>
      <name val="Calibri"/>
      <family val="2"/>
      <charset val="204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>
      <alignment horizontal="left"/>
    </xf>
    <xf numFmtId="0" fontId="1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9" fillId="0" borderId="0"/>
    <xf numFmtId="0" fontId="14" fillId="0" borderId="0"/>
    <xf numFmtId="0" fontId="1" fillId="0" borderId="0"/>
    <xf numFmtId="0" fontId="11" fillId="0" borderId="0"/>
    <xf numFmtId="0" fontId="1" fillId="0" borderId="0"/>
    <xf numFmtId="43" fontId="9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5" fillId="0" borderId="5" xfId="11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</cellXfs>
  <cellStyles count="56">
    <cellStyle name="Гиперссылка 2" xfId="42"/>
    <cellStyle name="Гиперссылка 3" xfId="43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3 2" xfId="45"/>
    <cellStyle name="Обычный 2 3 3" xfId="44"/>
    <cellStyle name="Обычный 2 4" xfId="46"/>
    <cellStyle name="Обычный 2 7" xfId="41"/>
    <cellStyle name="Обычный 20" xfId="38"/>
    <cellStyle name="Обычный 20 2" xfId="47"/>
    <cellStyle name="Обычный 28" xfId="14"/>
    <cellStyle name="Обычный 3" xfId="15"/>
    <cellStyle name="Обычный 3 2" xfId="49"/>
    <cellStyle name="Обычный 3 3" xfId="48"/>
    <cellStyle name="Обычный 30" xfId="16"/>
    <cellStyle name="Обычный 31" xfId="17"/>
    <cellStyle name="Обычный 38" xfId="40"/>
    <cellStyle name="Обычный 4" xfId="18"/>
    <cellStyle name="Обычный 4 2" xfId="51"/>
    <cellStyle name="Обычный 4 3" xfId="52"/>
    <cellStyle name="Обычный 4 4" xfId="50"/>
    <cellStyle name="Обычный 41" xfId="19"/>
    <cellStyle name="Обычный 47" xfId="20"/>
    <cellStyle name="Обычный 5" xfId="21"/>
    <cellStyle name="Обычный 5 2" xfId="54"/>
    <cellStyle name="Обычный 5 3" xfId="53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 2" xfId="5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abSelected="1" zoomScale="75" zoomScaleNormal="75" zoomScaleSheetLayoutView="70" workbookViewId="0">
      <selection activeCell="E41" sqref="E41"/>
    </sheetView>
  </sheetViews>
  <sheetFormatPr defaultRowHeight="15.75" x14ac:dyDescent="0.25"/>
  <cols>
    <col min="1" max="1" width="9.28515625" style="7" customWidth="1"/>
    <col min="2" max="2" width="42.42578125" style="2" customWidth="1"/>
    <col min="3" max="3" width="31.85546875" style="2" customWidth="1"/>
    <col min="4" max="4" width="38.28515625" style="2" customWidth="1"/>
    <col min="5" max="5" width="27.7109375" style="2" customWidth="1"/>
    <col min="6" max="6" width="22.42578125" style="2" customWidth="1"/>
    <col min="7" max="7" width="13.7109375" style="3" customWidth="1"/>
    <col min="8" max="8" width="14.5703125" style="3" customWidth="1"/>
    <col min="9" max="9" width="18" style="4" customWidth="1"/>
    <col min="10" max="10" width="21.28515625" style="4" customWidth="1"/>
    <col min="11" max="14" width="15.5703125" style="6" customWidth="1"/>
    <col min="15" max="16384" width="9.140625" style="6"/>
  </cols>
  <sheetData>
    <row r="1" spans="1:10" x14ac:dyDescent="0.25">
      <c r="A1" s="1"/>
      <c r="J1" s="5" t="s">
        <v>0</v>
      </c>
    </row>
    <row r="2" spans="1:10" x14ac:dyDescent="0.25">
      <c r="A2" s="1"/>
      <c r="H2" s="31" t="s">
        <v>50</v>
      </c>
      <c r="I2" s="31"/>
      <c r="J2" s="31"/>
    </row>
    <row r="3" spans="1:10" x14ac:dyDescent="0.25">
      <c r="A3" s="1"/>
    </row>
    <row r="4" spans="1:10" x14ac:dyDescent="0.25">
      <c r="A4" s="31" t="s">
        <v>8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x14ac:dyDescent="0.25">
      <c r="A5" s="32" t="s">
        <v>29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x14ac:dyDescent="0.25">
      <c r="A6" s="1" t="s">
        <v>1</v>
      </c>
      <c r="I6" s="34"/>
      <c r="J6" s="34"/>
    </row>
    <row r="8" spans="1:10" ht="65.25" customHeight="1" x14ac:dyDescent="0.25">
      <c r="A8" s="8" t="s">
        <v>6</v>
      </c>
      <c r="B8" s="25" t="s">
        <v>14</v>
      </c>
      <c r="C8" s="9" t="s">
        <v>16</v>
      </c>
      <c r="D8" s="9" t="s">
        <v>24</v>
      </c>
      <c r="E8" s="9" t="s">
        <v>18</v>
      </c>
      <c r="F8" s="9" t="s">
        <v>17</v>
      </c>
      <c r="G8" s="10" t="s">
        <v>7</v>
      </c>
      <c r="H8" s="11" t="s">
        <v>9</v>
      </c>
      <c r="I8" s="10" t="s">
        <v>25</v>
      </c>
      <c r="J8" s="10" t="s">
        <v>26</v>
      </c>
    </row>
    <row r="9" spans="1:10" ht="31.5" x14ac:dyDescent="0.25">
      <c r="A9" s="23">
        <v>1</v>
      </c>
      <c r="B9" s="27" t="s">
        <v>30</v>
      </c>
      <c r="C9" s="24" t="s">
        <v>21</v>
      </c>
      <c r="D9" s="9" t="s">
        <v>43</v>
      </c>
      <c r="E9" s="9" t="s">
        <v>21</v>
      </c>
      <c r="F9" s="9" t="s">
        <v>28</v>
      </c>
      <c r="G9" s="10" t="s">
        <v>23</v>
      </c>
      <c r="H9" s="11">
        <v>10</v>
      </c>
      <c r="I9" s="10">
        <v>343.83333329999999</v>
      </c>
      <c r="J9" s="10">
        <f>I9*H9</f>
        <v>3438.333333</v>
      </c>
    </row>
    <row r="10" spans="1:10" x14ac:dyDescent="0.25">
      <c r="A10" s="23">
        <v>2</v>
      </c>
      <c r="B10" s="27" t="s">
        <v>31</v>
      </c>
      <c r="C10" s="24" t="s">
        <v>21</v>
      </c>
      <c r="D10" s="9" t="s">
        <v>43</v>
      </c>
      <c r="E10" s="9" t="s">
        <v>21</v>
      </c>
      <c r="F10" s="9" t="s">
        <v>27</v>
      </c>
      <c r="G10" s="10" t="s">
        <v>23</v>
      </c>
      <c r="H10" s="11">
        <v>15</v>
      </c>
      <c r="I10" s="10">
        <v>77</v>
      </c>
      <c r="J10" s="10">
        <f t="shared" ref="J10:J21" si="0">I10*H10</f>
        <v>1155</v>
      </c>
    </row>
    <row r="11" spans="1:10" ht="31.5" x14ac:dyDescent="0.25">
      <c r="A11" s="23">
        <v>3</v>
      </c>
      <c r="B11" s="27" t="s">
        <v>32</v>
      </c>
      <c r="C11" s="24" t="s">
        <v>21</v>
      </c>
      <c r="D11" s="9" t="s">
        <v>43</v>
      </c>
      <c r="E11" s="9" t="s">
        <v>21</v>
      </c>
      <c r="F11" s="9" t="s">
        <v>44</v>
      </c>
      <c r="G11" s="10" t="s">
        <v>23</v>
      </c>
      <c r="H11" s="11">
        <v>2</v>
      </c>
      <c r="I11" s="10">
        <v>57413.333330000001</v>
      </c>
      <c r="J11" s="10">
        <f t="shared" si="0"/>
        <v>114826.66666</v>
      </c>
    </row>
    <row r="12" spans="1:10" x14ac:dyDescent="0.25">
      <c r="A12" s="23">
        <v>4</v>
      </c>
      <c r="B12" s="27" t="s">
        <v>41</v>
      </c>
      <c r="C12" s="24" t="s">
        <v>21</v>
      </c>
      <c r="D12" s="9" t="s">
        <v>43</v>
      </c>
      <c r="E12" s="9" t="s">
        <v>21</v>
      </c>
      <c r="F12" s="9" t="s">
        <v>27</v>
      </c>
      <c r="G12" s="10" t="s">
        <v>23</v>
      </c>
      <c r="H12" s="11">
        <v>100</v>
      </c>
      <c r="I12" s="10">
        <v>249.83333329999999</v>
      </c>
      <c r="J12" s="10">
        <f t="shared" si="0"/>
        <v>24983.333329999998</v>
      </c>
    </row>
    <row r="13" spans="1:10" ht="31.5" x14ac:dyDescent="0.25">
      <c r="A13" s="23">
        <v>5</v>
      </c>
      <c r="B13" s="27" t="s">
        <v>33</v>
      </c>
      <c r="C13" s="24" t="s">
        <v>21</v>
      </c>
      <c r="D13" s="9" t="s">
        <v>43</v>
      </c>
      <c r="E13" s="9" t="s">
        <v>21</v>
      </c>
      <c r="F13" s="9" t="s">
        <v>28</v>
      </c>
      <c r="G13" s="10" t="s">
        <v>23</v>
      </c>
      <c r="H13" s="11">
        <v>100</v>
      </c>
      <c r="I13" s="10">
        <v>63.583333330000002</v>
      </c>
      <c r="J13" s="10">
        <f t="shared" si="0"/>
        <v>6358.3333330000005</v>
      </c>
    </row>
    <row r="14" spans="1:10" x14ac:dyDescent="0.25">
      <c r="A14" s="23">
        <v>6</v>
      </c>
      <c r="B14" s="27" t="s">
        <v>34</v>
      </c>
      <c r="C14" s="24" t="s">
        <v>21</v>
      </c>
      <c r="D14" s="9" t="s">
        <v>43</v>
      </c>
      <c r="E14" s="9" t="s">
        <v>21</v>
      </c>
      <c r="F14" s="9" t="s">
        <v>27</v>
      </c>
      <c r="G14" s="10" t="s">
        <v>23</v>
      </c>
      <c r="H14" s="11">
        <v>2</v>
      </c>
      <c r="I14" s="10">
        <v>27916.666669999999</v>
      </c>
      <c r="J14" s="10">
        <f t="shared" si="0"/>
        <v>55833.333339999997</v>
      </c>
    </row>
    <row r="15" spans="1:10" ht="31.5" x14ac:dyDescent="0.25">
      <c r="A15" s="23">
        <v>7</v>
      </c>
      <c r="B15" s="27" t="s">
        <v>35</v>
      </c>
      <c r="C15" s="24" t="s">
        <v>21</v>
      </c>
      <c r="D15" s="9" t="s">
        <v>43</v>
      </c>
      <c r="E15" s="9" t="s">
        <v>21</v>
      </c>
      <c r="F15" s="9" t="s">
        <v>27</v>
      </c>
      <c r="G15" s="10" t="s">
        <v>23</v>
      </c>
      <c r="H15" s="11">
        <v>150</v>
      </c>
      <c r="I15" s="10">
        <v>56.75</v>
      </c>
      <c r="J15" s="10">
        <f t="shared" si="0"/>
        <v>8512.5</v>
      </c>
    </row>
    <row r="16" spans="1:10" ht="31.5" x14ac:dyDescent="0.25">
      <c r="A16" s="23">
        <v>8</v>
      </c>
      <c r="B16" s="27" t="s">
        <v>42</v>
      </c>
      <c r="C16" s="24" t="s">
        <v>21</v>
      </c>
      <c r="D16" s="9" t="s">
        <v>43</v>
      </c>
      <c r="E16" s="9" t="s">
        <v>21</v>
      </c>
      <c r="F16" s="9" t="s">
        <v>28</v>
      </c>
      <c r="G16" s="10" t="s">
        <v>23</v>
      </c>
      <c r="H16" s="11">
        <v>7</v>
      </c>
      <c r="I16" s="10">
        <v>2063.333333</v>
      </c>
      <c r="J16" s="10">
        <f t="shared" si="0"/>
        <v>14443.333331</v>
      </c>
    </row>
    <row r="17" spans="1:13" ht="31.5" x14ac:dyDescent="0.25">
      <c r="A17" s="23">
        <v>9</v>
      </c>
      <c r="B17" s="27" t="s">
        <v>36</v>
      </c>
      <c r="C17" s="24" t="s">
        <v>21</v>
      </c>
      <c r="D17" s="9" t="s">
        <v>43</v>
      </c>
      <c r="E17" s="9" t="s">
        <v>21</v>
      </c>
      <c r="F17" s="9" t="s">
        <v>27</v>
      </c>
      <c r="G17" s="10" t="s">
        <v>49</v>
      </c>
      <c r="H17" s="11">
        <v>200</v>
      </c>
      <c r="I17" s="10">
        <v>50</v>
      </c>
      <c r="J17" s="10">
        <f t="shared" si="0"/>
        <v>10000</v>
      </c>
    </row>
    <row r="18" spans="1:13" ht="31.5" x14ac:dyDescent="0.25">
      <c r="A18" s="23">
        <v>10</v>
      </c>
      <c r="B18" s="27" t="s">
        <v>37</v>
      </c>
      <c r="C18" s="24" t="s">
        <v>21</v>
      </c>
      <c r="D18" s="9" t="s">
        <v>43</v>
      </c>
      <c r="E18" s="9" t="s">
        <v>21</v>
      </c>
      <c r="F18" s="9" t="s">
        <v>27</v>
      </c>
      <c r="G18" s="10" t="s">
        <v>49</v>
      </c>
      <c r="H18" s="11">
        <v>200</v>
      </c>
      <c r="I18" s="10">
        <v>66</v>
      </c>
      <c r="J18" s="10">
        <f t="shared" si="0"/>
        <v>13200</v>
      </c>
    </row>
    <row r="19" spans="1:13" ht="31.5" x14ac:dyDescent="0.25">
      <c r="A19" s="23">
        <v>11</v>
      </c>
      <c r="B19" s="27" t="s">
        <v>38</v>
      </c>
      <c r="C19" s="24" t="s">
        <v>21</v>
      </c>
      <c r="D19" s="9" t="s">
        <v>43</v>
      </c>
      <c r="E19" s="9" t="s">
        <v>21</v>
      </c>
      <c r="F19" s="9" t="s">
        <v>27</v>
      </c>
      <c r="G19" s="10" t="s">
        <v>49</v>
      </c>
      <c r="H19" s="11">
        <v>200</v>
      </c>
      <c r="I19" s="10">
        <v>20.25</v>
      </c>
      <c r="J19" s="10">
        <f t="shared" si="0"/>
        <v>4050</v>
      </c>
    </row>
    <row r="20" spans="1:13" ht="31.5" x14ac:dyDescent="0.25">
      <c r="A20" s="23">
        <v>12</v>
      </c>
      <c r="B20" s="27" t="s">
        <v>39</v>
      </c>
      <c r="C20" s="24" t="s">
        <v>21</v>
      </c>
      <c r="D20" s="9" t="s">
        <v>43</v>
      </c>
      <c r="E20" s="9" t="s">
        <v>21</v>
      </c>
      <c r="F20" s="9" t="s">
        <v>27</v>
      </c>
      <c r="G20" s="10" t="s">
        <v>49</v>
      </c>
      <c r="H20" s="11">
        <v>200</v>
      </c>
      <c r="I20" s="10">
        <v>35.583333330000002</v>
      </c>
      <c r="J20" s="10">
        <f t="shared" si="0"/>
        <v>7116.6666660000001</v>
      </c>
    </row>
    <row r="21" spans="1:13" ht="31.5" x14ac:dyDescent="0.25">
      <c r="A21" s="23">
        <v>13</v>
      </c>
      <c r="B21" s="27" t="s">
        <v>40</v>
      </c>
      <c r="C21" s="24" t="s">
        <v>21</v>
      </c>
      <c r="D21" s="28" t="s">
        <v>43</v>
      </c>
      <c r="E21" s="9" t="s">
        <v>21</v>
      </c>
      <c r="F21" s="9" t="s">
        <v>51</v>
      </c>
      <c r="G21" s="10" t="s">
        <v>48</v>
      </c>
      <c r="H21" s="11">
        <v>20</v>
      </c>
      <c r="I21" s="10">
        <v>768.68666670000005</v>
      </c>
      <c r="J21" s="10">
        <f t="shared" si="0"/>
        <v>15373.733334</v>
      </c>
    </row>
    <row r="22" spans="1:13" ht="27.75" customHeight="1" x14ac:dyDescent="0.25">
      <c r="A22" s="12"/>
      <c r="B22" s="26" t="s">
        <v>13</v>
      </c>
      <c r="C22" s="13"/>
      <c r="D22" s="13"/>
      <c r="E22" s="13"/>
      <c r="F22" s="13"/>
      <c r="G22" s="14"/>
      <c r="H22" s="15">
        <f>SUM(H9:H21)</f>
        <v>1206</v>
      </c>
      <c r="I22" s="14"/>
      <c r="J22" s="15">
        <f>SUM(J9:J21)</f>
        <v>279291.23332699994</v>
      </c>
    </row>
    <row r="23" spans="1:13" ht="42.75" customHeight="1" x14ac:dyDescent="0.25">
      <c r="B23" s="33" t="s">
        <v>53</v>
      </c>
      <c r="C23" s="33"/>
      <c r="D23" s="33"/>
      <c r="E23" s="33"/>
      <c r="F23" s="33"/>
      <c r="G23" s="33"/>
      <c r="H23" s="33"/>
      <c r="I23" s="33"/>
      <c r="J23" s="33"/>
    </row>
    <row r="24" spans="1:13" ht="31.5" customHeight="1" x14ac:dyDescent="0.25">
      <c r="A24" s="21">
        <v>1</v>
      </c>
      <c r="B24" s="22" t="s">
        <v>11</v>
      </c>
      <c r="C24" s="29" t="s">
        <v>19</v>
      </c>
      <c r="D24" s="29"/>
      <c r="E24" s="29"/>
      <c r="F24" s="29"/>
      <c r="G24" s="29"/>
      <c r="H24" s="29"/>
      <c r="I24" s="29"/>
      <c r="J24" s="29"/>
    </row>
    <row r="25" spans="1:13" ht="32.25" customHeight="1" x14ac:dyDescent="0.25">
      <c r="A25" s="21">
        <v>2</v>
      </c>
      <c r="B25" s="22" t="s">
        <v>12</v>
      </c>
      <c r="C25" s="29" t="s">
        <v>45</v>
      </c>
      <c r="D25" s="29"/>
      <c r="E25" s="29"/>
      <c r="F25" s="29"/>
      <c r="G25" s="29"/>
      <c r="H25" s="29"/>
      <c r="I25" s="29"/>
      <c r="J25" s="29"/>
    </row>
    <row r="26" spans="1:13" ht="39.75" customHeight="1" x14ac:dyDescent="0.25">
      <c r="A26" s="21">
        <v>3</v>
      </c>
      <c r="B26" s="22" t="s">
        <v>10</v>
      </c>
      <c r="C26" s="30" t="s">
        <v>20</v>
      </c>
      <c r="D26" s="30"/>
      <c r="E26" s="30"/>
      <c r="F26" s="30"/>
      <c r="G26" s="30"/>
      <c r="H26" s="30"/>
      <c r="I26" s="30"/>
      <c r="J26" s="30"/>
    </row>
    <row r="27" spans="1:13" ht="87.75" customHeight="1" x14ac:dyDescent="0.25">
      <c r="A27" s="21">
        <v>4</v>
      </c>
      <c r="B27" s="22" t="s">
        <v>15</v>
      </c>
      <c r="C27" s="30" t="s">
        <v>52</v>
      </c>
      <c r="D27" s="30"/>
      <c r="E27" s="30"/>
      <c r="F27" s="30"/>
      <c r="G27" s="30"/>
      <c r="H27" s="30"/>
      <c r="I27" s="30"/>
      <c r="J27" s="30"/>
    </row>
    <row r="28" spans="1:13" ht="14.25" customHeight="1" x14ac:dyDescent="0.25">
      <c r="A28" s="16"/>
      <c r="B28" s="17"/>
      <c r="C28" s="20"/>
      <c r="D28" s="20"/>
      <c r="E28" s="20"/>
      <c r="F28" s="20"/>
      <c r="G28" s="20"/>
      <c r="H28" s="20"/>
      <c r="I28" s="20"/>
      <c r="J28" s="20"/>
      <c r="K28" s="18"/>
      <c r="L28" s="18"/>
      <c r="M28" s="18"/>
    </row>
    <row r="29" spans="1:13" x14ac:dyDescent="0.25">
      <c r="A29" s="31" t="s">
        <v>2</v>
      </c>
      <c r="B29" s="31"/>
      <c r="C29" s="19"/>
      <c r="D29" s="19"/>
      <c r="E29" s="19"/>
      <c r="F29" s="19"/>
      <c r="I29" s="35" t="s">
        <v>4</v>
      </c>
      <c r="J29" s="35"/>
    </row>
    <row r="30" spans="1:13" x14ac:dyDescent="0.25">
      <c r="A30" s="31" t="s">
        <v>3</v>
      </c>
      <c r="B30" s="31"/>
      <c r="C30" s="19"/>
      <c r="D30" s="19"/>
      <c r="E30" s="19"/>
      <c r="F30" s="19"/>
      <c r="I30" s="35" t="s">
        <v>46</v>
      </c>
      <c r="J30" s="35"/>
    </row>
    <row r="31" spans="1:13" ht="9" customHeight="1" x14ac:dyDescent="0.25"/>
    <row r="32" spans="1:13" x14ac:dyDescent="0.25">
      <c r="A32" s="32" t="s">
        <v>54</v>
      </c>
      <c r="B32" s="32"/>
      <c r="C32" s="3"/>
      <c r="D32" s="3"/>
      <c r="E32" s="3"/>
      <c r="F32" s="3"/>
      <c r="I32" s="34" t="s">
        <v>22</v>
      </c>
      <c r="J32" s="34"/>
    </row>
    <row r="33" spans="1:10" ht="11.25" customHeight="1" x14ac:dyDescent="0.25"/>
    <row r="34" spans="1:10" x14ac:dyDescent="0.25">
      <c r="A34" s="32" t="s">
        <v>55</v>
      </c>
      <c r="B34" s="32"/>
      <c r="C34" s="3"/>
      <c r="D34" s="3"/>
      <c r="E34" s="3"/>
      <c r="F34" s="3"/>
      <c r="I34" s="34" t="s">
        <v>47</v>
      </c>
      <c r="J34" s="34"/>
    </row>
    <row r="35" spans="1:10" x14ac:dyDescent="0.25">
      <c r="A35" s="32" t="s">
        <v>5</v>
      </c>
      <c r="B35" s="32"/>
      <c r="C35" s="3"/>
      <c r="D35" s="3"/>
      <c r="E35" s="3"/>
      <c r="F35" s="3"/>
      <c r="I35" s="34" t="s">
        <v>5</v>
      </c>
      <c r="J35" s="34"/>
    </row>
  </sheetData>
  <mergeCells count="19">
    <mergeCell ref="A35:B35"/>
    <mergeCell ref="I35:J35"/>
    <mergeCell ref="A29:B29"/>
    <mergeCell ref="I29:J29"/>
    <mergeCell ref="A30:B30"/>
    <mergeCell ref="I30:J30"/>
    <mergeCell ref="A32:B32"/>
    <mergeCell ref="I32:J32"/>
    <mergeCell ref="A34:B34"/>
    <mergeCell ref="I34:J34"/>
    <mergeCell ref="C24:J24"/>
    <mergeCell ref="C25:J25"/>
    <mergeCell ref="C26:J26"/>
    <mergeCell ref="C27:J27"/>
    <mergeCell ref="H2:J2"/>
    <mergeCell ref="A4:J4"/>
    <mergeCell ref="A5:J5"/>
    <mergeCell ref="B23:J23"/>
    <mergeCell ref="I6:J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2014-06-03T13:13:58Z</cp:lastPrinted>
  <dcterms:created xsi:type="dcterms:W3CDTF">2010-07-02T14:47:49Z</dcterms:created>
  <dcterms:modified xsi:type="dcterms:W3CDTF">2014-06-03T13:14:03Z</dcterms:modified>
</cp:coreProperties>
</file>