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ЭтаКнига"/>
  <bookViews>
    <workbookView xWindow="120" yWindow="420" windowWidth="15180" windowHeight="8535"/>
  </bookViews>
  <sheets>
    <sheet name="нмц" sheetId="13" r:id="rId1"/>
  </sheets>
  <definedNames>
    <definedName name="аи">#REF!</definedName>
    <definedName name="ак">#REF!</definedName>
    <definedName name="акену">#REF!</definedName>
    <definedName name="ао">#REF!</definedName>
    <definedName name="ап">#REF!</definedName>
    <definedName name="апрпу">#REF!</definedName>
    <definedName name="бд">#REF!</definedName>
    <definedName name="блок">#REF!</definedName>
    <definedName name="бо">#REF!</definedName>
    <definedName name="бр">#REF!</definedName>
    <definedName name="в4">#REF!</definedName>
    <definedName name="ва">#REF!</definedName>
    <definedName name="ве">#REF!</definedName>
    <definedName name="вм">#REF!</definedName>
    <definedName name="вп">#REF!</definedName>
    <definedName name="ву">#REF!</definedName>
    <definedName name="вч">#REF!</definedName>
    <definedName name="вы">#REF!</definedName>
    <definedName name="гд">#REF!</definedName>
    <definedName name="гн">#REF!</definedName>
    <definedName name="го">#REF!</definedName>
    <definedName name="гр">#REF!</definedName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дж">#REF!</definedName>
    <definedName name="дз">#REF!</definedName>
    <definedName name="дц">#REF!</definedName>
    <definedName name="е6гк457">#REF!</definedName>
    <definedName name="егг">#REF!</definedName>
    <definedName name="егннег">#REF!</definedName>
    <definedName name="жд">#REF!</definedName>
    <definedName name="жз">#REF!</definedName>
    <definedName name="Заказчик">#REF!</definedName>
    <definedName name="заявка">#REF!</definedName>
    <definedName name="зж">#REF!</definedName>
    <definedName name="И444">#REF!</definedName>
    <definedName name="им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йц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к56ггло">#REF!</definedName>
    <definedName name="к5ег">#REF!</definedName>
    <definedName name="ка">#REF!</definedName>
    <definedName name="ке">#REF!</definedName>
    <definedName name="кп">#REF!</definedName>
    <definedName name="лд">#REF!</definedName>
    <definedName name="лшоо">#REF!</definedName>
    <definedName name="Люк">#REF!</definedName>
    <definedName name="ма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мп">#REF!</definedName>
    <definedName name="мпмпрмпмр">#REF!</definedName>
    <definedName name="мпрмпрмпрмр">#REF!</definedName>
    <definedName name="н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г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нр">#REF!</definedName>
    <definedName name="о78ш">#REF!</definedName>
    <definedName name="об">#REF!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л">#REF!</definedName>
    <definedName name="оолоо">#REF!</definedName>
    <definedName name="опгнп">#REF!</definedName>
    <definedName name="опе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мем">#REF!</definedName>
    <definedName name="пнгпнгпнг">#REF!</definedName>
    <definedName name="по">#REF!</definedName>
    <definedName name="пр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пт">#REF!</definedName>
    <definedName name="Районный_к_т_к_ЗП">#REF!</definedName>
    <definedName name="Районный_к_т_к_ЗП_по_ресурсному_расчету">#REF!</definedName>
    <definedName name="рв">#REF!</definedName>
    <definedName name="ргшщ78щ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рле">#REF!</definedName>
    <definedName name="рп">#REF!</definedName>
    <definedName name="рпмн">#REF!</definedName>
    <definedName name="рт">#REF!</definedName>
    <definedName name="рь">#REF!</definedName>
    <definedName name="свасвас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сч">#REF!</definedName>
    <definedName name="та">#REF!</definedName>
    <definedName name="Территориальная_поправка_к_ТЕР">#REF!</definedName>
    <definedName name="то">#REF!</definedName>
    <definedName name="толдтолд">#REF!</definedName>
    <definedName name="тоолт">#REF!</definedName>
    <definedName name="тр">#REF!</definedName>
    <definedName name="трп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ть">#REF!</definedName>
    <definedName name="у46">#REF!</definedName>
    <definedName name="у46н">#REF!</definedName>
    <definedName name="у566">#REF!</definedName>
    <definedName name="ук5">#REF!</definedName>
    <definedName name="уке">#REF!</definedName>
    <definedName name="уке3у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  <definedName name="уц">#REF!</definedName>
    <definedName name="фй">#REF!</definedName>
    <definedName name="фц">#REF!</definedName>
    <definedName name="фы">#REF!</definedName>
    <definedName name="фя">#REF!</definedName>
    <definedName name="хз">#REF!</definedName>
    <definedName name="хъ">#REF!</definedName>
    <definedName name="хэ">#REF!</definedName>
    <definedName name="цу">#REF!</definedName>
    <definedName name="цу4ун">#REF!</definedName>
    <definedName name="цуп">#REF!</definedName>
    <definedName name="чвачва">#REF!</definedName>
    <definedName name="чы">#REF!</definedName>
    <definedName name="чычв">#REF!</definedName>
    <definedName name="шд">#REF!</definedName>
    <definedName name="шдг">#REF!</definedName>
    <definedName name="шл">#REF!</definedName>
    <definedName name="шлг">#REF!</definedName>
    <definedName name="шн">#REF!</definedName>
    <definedName name="щд">#REF!</definedName>
    <definedName name="ывкц">#REF!</definedName>
    <definedName name="ык">#REF!</definedName>
    <definedName name="ыуеп">#REF!</definedName>
    <definedName name="ыц">#REF!</definedName>
    <definedName name="ыч">#REF!</definedName>
    <definedName name="ьр">#REF!</definedName>
    <definedName name="эж">#REF!</definedName>
    <definedName name="эз">#REF!</definedName>
    <definedName name="эк">#REF!</definedName>
    <definedName name="эн">#REF!</definedName>
    <definedName name="юд">#REF!</definedName>
    <definedName name="яы">#REF!</definedName>
  </definedNames>
  <calcPr calcId="144525" refMode="R1C1"/>
</workbook>
</file>

<file path=xl/calcChain.xml><?xml version="1.0" encoding="utf-8"?>
<calcChain xmlns="http://schemas.openxmlformats.org/spreadsheetml/2006/main">
  <c r="D21" i="13" l="1"/>
  <c r="E21" i="13" s="1"/>
  <c r="D20" i="13"/>
  <c r="E20" i="13" s="1"/>
  <c r="D19" i="13"/>
  <c r="E19" i="13" s="1"/>
  <c r="D18" i="13"/>
  <c r="E18" i="13" s="1"/>
  <c r="D17" i="13"/>
  <c r="E17" i="13" s="1"/>
  <c r="D16" i="13"/>
  <c r="E16" i="13" s="1"/>
  <c r="D15" i="13"/>
  <c r="E15" i="13" s="1"/>
  <c r="D14" i="13"/>
  <c r="E14" i="13" s="1"/>
  <c r="D13" i="13"/>
  <c r="E13" i="13" s="1"/>
  <c r="D12" i="13"/>
  <c r="E12" i="13" s="1"/>
  <c r="C22" i="13" l="1"/>
  <c r="B22" i="13"/>
  <c r="D22" i="13" l="1"/>
  <c r="D23" i="13" l="1"/>
  <c r="D24" i="13" s="1"/>
  <c r="E22" i="13"/>
  <c r="C23" i="13"/>
  <c r="C24" i="13" s="1"/>
  <c r="E24" i="13" l="1"/>
  <c r="E23" i="13"/>
</calcChain>
</file>

<file path=xl/sharedStrings.xml><?xml version="1.0" encoding="utf-8"?>
<sst xmlns="http://schemas.openxmlformats.org/spreadsheetml/2006/main" count="23" uniqueCount="23">
  <si>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</si>
  <si>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</si>
  <si>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</si>
  <si>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</si>
  <si>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</si>
  <si>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</si>
  <si>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</si>
  <si>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</si>
  <si>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в базисных ценах 2001г.</t>
  </si>
  <si>
    <t>Сметная стоимость строительства в текущем уровне цен на 2015г.</t>
  </si>
  <si>
    <t>Текущий ремонт отмосток зданий трансформаторных киосков ОРУ-110-220 кВ - выборочно, ТЭЦ
(79/38/15)</t>
  </si>
  <si>
    <t>Текущий ремонт здания ХВО подпитки теплосети - кровля выборочно
(79/40/15)</t>
  </si>
  <si>
    <t>Текущий ремонт колодца № 15 пож.водопровода на здание ХВО 1, 3, 5 очереди ф300
(79/34/15)</t>
  </si>
  <si>
    <t>Текущий ремонт здания ХВО подпитки теплосети - фасад выборочно
(79-14-03)</t>
  </si>
  <si>
    <t>Текущий ремонт зданий и сооружений - замена дверных блоков на противопожарные
(79/35/15)</t>
  </si>
  <si>
    <t>Текущий ремонт кровли здания главного корпуса в осях Г-Д, 46-87
( 79/32/15)</t>
  </si>
  <si>
    <t>Текущий ремонт кровли здания насосной попитки теплосети, ТЭЦ
(79-14-15)</t>
  </si>
  <si>
    <t>Зд. ГТС - кровля
(79-45-15)</t>
  </si>
  <si>
    <t>Текущий ремонт здания главного корпуса по оси А 23-82 - фасад - выборочно
(79/31/15)</t>
  </si>
  <si>
    <t>Текущий ремонт здания ХВО на 1800тчас-павильоны осветвителей выборочно, ТЭЦ
(79-14-06)</t>
  </si>
  <si>
    <t xml:space="preserve">Текущий ремонт кровель, фасадов зданий и колодца ТЭЦ АО «СХК» </t>
  </si>
  <si>
    <t xml:space="preserve">Определение начальной (максимальной) цены договора субподряда на период выполнения текущего ремонта кровель, фасадов зданий и колодца ТЭЦ АО «СХК» 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</si>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</sst>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29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sz val="10"/>
      <color rgb="FFFF0000"/>
      <name val="Arial Cyr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98">
    <xf numFmtId="0" fontId="0" fillId="0" borderId="0"/>
    <xf numFmtId="0" fontId="1" fillId="0" borderId="1">
      <alignment horizontal="center"/>
    </xf>
    <xf numFmtId="0" fontId="1" fillId="0" borderId="1">
      <alignment horizontal="center"/>
    </xf>
    <xf numFmtId="0" fontId="1" fillId="0" borderId="0">
      <alignment horizontal="right" vertical="top" wrapText="1"/>
    </xf>
    <xf numFmtId="0" fontId="1" fillId="0" borderId="1">
      <alignment horizontal="center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0">
      <alignment horizontal="center" vertical="top" wrapText="1"/>
    </xf>
    <xf numFmtId="0" fontId="1" fillId="0" borderId="0">
      <alignment horizontal="center"/>
    </xf>
    <xf numFmtId="0" fontId="1" fillId="0" borderId="0">
      <alignment horizontal="left" vertical="top"/>
    </xf>
    <xf numFmtId="0" fontId="1" fillId="0" borderId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0" fillId="10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2" applyNumberFormat="0" applyAlignment="0" applyProtection="0"/>
    <xf numFmtId="0" fontId="10" fillId="9" borderId="0" applyNumberFormat="0" applyBorder="0" applyAlignment="0" applyProtection="0"/>
    <xf numFmtId="0" fontId="13" fillId="20" borderId="3" applyNumberFormat="0" applyAlignment="0" applyProtection="0"/>
    <xf numFmtId="0" fontId="14" fillId="20" borderId="2" applyNumberFormat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0" fillId="8" borderId="0" applyNumberFormat="0" applyBorder="0" applyAlignment="0" applyProtection="0"/>
    <xf numFmtId="0" fontId="19" fillId="21" borderId="8" applyNumberFormat="0" applyAlignment="0" applyProtection="0"/>
    <xf numFmtId="0" fontId="20" fillId="0" borderId="1">
      <alignment horizontal="center" wrapText="1"/>
    </xf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10" fillId="7" borderId="0" applyNumberFormat="0" applyBorder="0" applyAlignment="0" applyProtection="0"/>
    <xf numFmtId="0" fontId="10" fillId="5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9" fillId="23" borderId="9" applyNumberFormat="0" applyFont="0" applyAlignment="0" applyProtection="0"/>
    <xf numFmtId="0" fontId="10" fillId="4" borderId="0" applyNumberFormat="0" applyBorder="0" applyAlignment="0" applyProtection="0"/>
    <xf numFmtId="0" fontId="10" fillId="3" borderId="0" applyNumberFormat="0" applyBorder="0" applyAlignment="0" applyProtection="0"/>
    <xf numFmtId="0" fontId="10" fillId="2" borderId="0" applyNumberFormat="0" applyBorder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2" applyNumberFormat="0" applyAlignment="0" applyProtection="0"/>
    <xf numFmtId="0" fontId="13" fillId="20" borderId="3" applyNumberFormat="0" applyAlignment="0" applyProtection="0"/>
    <xf numFmtId="0" fontId="14" fillId="20" borderId="2" applyNumberFormat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9" fillId="21" borderId="8" applyNumberFormat="0" applyAlignment="0" applyProtection="0"/>
    <xf numFmtId="0" fontId="20" fillId="0" borderId="1">
      <alignment horizontal="center" wrapText="1"/>
    </xf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9" fillId="23" borderId="9" applyNumberFormat="0" applyFont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</cellStyleXfs>
  <cellXfs count="22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/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4" fontId="2" fillId="24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28" fillId="0" borderId="0" xfId="0" applyFont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right" vertical="center"/>
    </xf>
  </cellXfs>
  <cellStyles count="98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H10" sqref="H10"/>
    </sheetView>
  </sheetViews>
  <sheetFormatPr defaultRowHeight="12.75" x14ac:dyDescent="0.2"/>
  <cols>
    <col min="1" max="1" width="29.42578125" customWidth="1"/>
    <col min="2" max="2" width="19.42578125" customWidth="1"/>
    <col min="3" max="3" width="20.7109375" customWidth="1"/>
    <col min="4" max="4" width="25.42578125" customWidth="1"/>
    <col min="5" max="5" width="20.85546875" customWidth="1"/>
  </cols>
  <sheetData>
    <row r="1" spans="1:5" ht="15.75" x14ac:dyDescent="0.2">
      <c r="A1" s="17" t="s">
        <v>22</v>
      </c>
      <c r="B1" s="17"/>
      <c r="C1" s="17"/>
      <c r="D1" s="17"/>
      <c r="E1" s="17"/>
    </row>
    <row r="2" spans="1:5" ht="21.75" customHeight="1" x14ac:dyDescent="0.2">
      <c r="A2" s="17"/>
      <c r="B2" s="17"/>
      <c r="C2" s="17"/>
      <c r="D2" s="17"/>
      <c r="E2" s="17"/>
    </row>
    <row r="3" spans="1:5" ht="15.75" x14ac:dyDescent="0.25">
      <c r="A3" s="1"/>
    </row>
    <row r="4" spans="1:5" ht="70.5" customHeight="1" x14ac:dyDescent="0.3">
      <c r="A4" s="18" t="s">
        <v>21</v>
      </c>
      <c r="B4" s="18"/>
      <c r="C4" s="18"/>
      <c r="D4" s="18"/>
      <c r="E4" s="18"/>
    </row>
    <row r="6" spans="1:5" ht="45.75" customHeight="1" x14ac:dyDescent="0.3">
      <c r="A6" s="19" t="s">
        <v>20</v>
      </c>
      <c r="B6" s="19"/>
      <c r="C6" s="19"/>
      <c r="D6" s="19"/>
      <c r="E6" s="19"/>
    </row>
    <row r="7" spans="1:5" x14ac:dyDescent="0.2">
      <c r="A7" s="20" t="s">
        <v>1</v>
      </c>
      <c r="B7" s="20"/>
      <c r="C7" s="20"/>
      <c r="D7" s="20"/>
      <c r="E7" s="20"/>
    </row>
    <row r="8" spans="1:5" ht="15.75" x14ac:dyDescent="0.25">
      <c r="A8" s="2"/>
    </row>
    <row r="9" spans="1:5" ht="15.75" x14ac:dyDescent="0.2">
      <c r="A9" s="21" t="s">
        <v>0</v>
      </c>
      <c r="B9" s="21"/>
      <c r="C9" s="21"/>
      <c r="D9" s="21"/>
      <c r="E9" s="21"/>
    </row>
    <row r="10" spans="1:5" s="3" customFormat="1" ht="96" customHeight="1" x14ac:dyDescent="0.2">
      <c r="A10" s="8" t="s">
        <v>2</v>
      </c>
      <c r="B10" s="8" t="s">
        <v>8</v>
      </c>
      <c r="C10" s="8" t="s">
        <v>9</v>
      </c>
      <c r="D10" s="8" t="s">
        <v>3</v>
      </c>
      <c r="E10" s="8" t="s">
        <v>4</v>
      </c>
    </row>
    <row r="11" spans="1:5" s="3" customFormat="1" ht="15.75" x14ac:dyDescent="0.2">
      <c r="A11" s="8">
        <v>1</v>
      </c>
      <c r="B11" s="8">
        <v>2</v>
      </c>
      <c r="C11" s="8">
        <v>3</v>
      </c>
      <c r="D11" s="8">
        <v>4</v>
      </c>
      <c r="E11" s="8">
        <v>5</v>
      </c>
    </row>
    <row r="12" spans="1:5" s="4" customFormat="1" ht="69.75" customHeight="1" x14ac:dyDescent="0.2">
      <c r="A12" s="10" t="s">
        <v>18</v>
      </c>
      <c r="B12" s="13">
        <v>65280</v>
      </c>
      <c r="C12" s="9">
        <v>580141.04</v>
      </c>
      <c r="D12" s="9">
        <f t="shared" ref="D12" si="0">C12</f>
        <v>580141.04</v>
      </c>
      <c r="E12" s="9">
        <f t="shared" ref="E12:E21" si="1">D12</f>
        <v>580141.04</v>
      </c>
    </row>
    <row r="13" spans="1:5" s="4" customFormat="1" ht="69.75" customHeight="1" x14ac:dyDescent="0.2">
      <c r="A13" s="10" t="s">
        <v>13</v>
      </c>
      <c r="B13" s="13">
        <v>134211.87</v>
      </c>
      <c r="C13" s="9">
        <v>1035769.71</v>
      </c>
      <c r="D13" s="9">
        <f t="shared" ref="D13:D21" si="2">C13</f>
        <v>1035769.71</v>
      </c>
      <c r="E13" s="9">
        <f t="shared" si="1"/>
        <v>1035769.71</v>
      </c>
    </row>
    <row r="14" spans="1:5" s="4" customFormat="1" ht="87" customHeight="1" x14ac:dyDescent="0.2">
      <c r="A14" s="10" t="s">
        <v>14</v>
      </c>
      <c r="B14" s="13">
        <v>239637</v>
      </c>
      <c r="C14" s="9">
        <v>484228.73</v>
      </c>
      <c r="D14" s="9">
        <f t="shared" si="2"/>
        <v>484228.73</v>
      </c>
      <c r="E14" s="9">
        <f t="shared" si="1"/>
        <v>484228.73</v>
      </c>
    </row>
    <row r="15" spans="1:5" s="4" customFormat="1" ht="96.75" customHeight="1" x14ac:dyDescent="0.2">
      <c r="A15" s="10" t="s">
        <v>10</v>
      </c>
      <c r="B15" s="13">
        <v>34327</v>
      </c>
      <c r="C15" s="9">
        <v>265947.27</v>
      </c>
      <c r="D15" s="9">
        <f t="shared" si="2"/>
        <v>265947.27</v>
      </c>
      <c r="E15" s="9">
        <f t="shared" si="1"/>
        <v>265947.27</v>
      </c>
    </row>
    <row r="16" spans="1:5" s="4" customFormat="1" ht="81.75" customHeight="1" x14ac:dyDescent="0.2">
      <c r="A16" s="10" t="s">
        <v>12</v>
      </c>
      <c r="B16" s="13">
        <v>13906</v>
      </c>
      <c r="C16" s="9">
        <v>120516.32</v>
      </c>
      <c r="D16" s="9">
        <f t="shared" si="2"/>
        <v>120516.32</v>
      </c>
      <c r="E16" s="9">
        <f t="shared" si="1"/>
        <v>120516.32</v>
      </c>
    </row>
    <row r="17" spans="1:5" s="4" customFormat="1" ht="81.75" customHeight="1" x14ac:dyDescent="0.2">
      <c r="A17" s="10" t="s">
        <v>19</v>
      </c>
      <c r="B17" s="13">
        <v>122978.25</v>
      </c>
      <c r="C17" s="9">
        <v>1130994.48</v>
      </c>
      <c r="D17" s="9">
        <f t="shared" si="2"/>
        <v>1130994.48</v>
      </c>
      <c r="E17" s="9">
        <f t="shared" si="1"/>
        <v>1130994.48</v>
      </c>
    </row>
    <row r="18" spans="1:5" s="4" customFormat="1" ht="84.75" customHeight="1" x14ac:dyDescent="0.2">
      <c r="A18" s="10" t="s">
        <v>11</v>
      </c>
      <c r="B18" s="13">
        <v>306929</v>
      </c>
      <c r="C18" s="9">
        <v>1511732.05</v>
      </c>
      <c r="D18" s="9">
        <f t="shared" si="2"/>
        <v>1511732.05</v>
      </c>
      <c r="E18" s="9">
        <f t="shared" si="1"/>
        <v>1511732.05</v>
      </c>
    </row>
    <row r="19" spans="1:5" s="4" customFormat="1" ht="78.75" customHeight="1" x14ac:dyDescent="0.2">
      <c r="A19" s="10" t="s">
        <v>15</v>
      </c>
      <c r="B19" s="13">
        <v>11610</v>
      </c>
      <c r="C19" s="9">
        <v>67493.850000000006</v>
      </c>
      <c r="D19" s="9">
        <f t="shared" si="2"/>
        <v>67493.850000000006</v>
      </c>
      <c r="E19" s="9">
        <f t="shared" si="1"/>
        <v>67493.850000000006</v>
      </c>
    </row>
    <row r="20" spans="1:5" s="4" customFormat="1" ht="69.75" customHeight="1" x14ac:dyDescent="0.2">
      <c r="A20" s="10" t="s">
        <v>16</v>
      </c>
      <c r="B20" s="13">
        <v>48264.480000000003</v>
      </c>
      <c r="C20" s="9">
        <v>261693.47</v>
      </c>
      <c r="D20" s="9">
        <f t="shared" si="2"/>
        <v>261693.47</v>
      </c>
      <c r="E20" s="9">
        <f t="shared" si="1"/>
        <v>261693.47</v>
      </c>
    </row>
    <row r="21" spans="1:5" s="15" customFormat="1" ht="50.25" customHeight="1" x14ac:dyDescent="0.2">
      <c r="A21" s="10" t="s">
        <v>17</v>
      </c>
      <c r="B21" s="13">
        <v>26486</v>
      </c>
      <c r="C21" s="9">
        <v>137773.35999999999</v>
      </c>
      <c r="D21" s="9">
        <f t="shared" si="2"/>
        <v>137773.35999999999</v>
      </c>
      <c r="E21" s="9">
        <f t="shared" si="1"/>
        <v>137773.35999999999</v>
      </c>
    </row>
    <row r="22" spans="1:5" s="4" customFormat="1" ht="27" customHeight="1" x14ac:dyDescent="0.2">
      <c r="A22" s="10" t="s">
        <v>5</v>
      </c>
      <c r="B22" s="14">
        <f>SUM(B12:B21)</f>
        <v>1003629.6</v>
      </c>
      <c r="C22" s="11">
        <f>SUM(C12:C21)</f>
        <v>5596290.2799999993</v>
      </c>
      <c r="D22" s="11">
        <f>SUM(D12:D21)</f>
        <v>5596290.2799999993</v>
      </c>
      <c r="E22" s="11">
        <f>SUM(E12:E21)</f>
        <v>5596290.2799999993</v>
      </c>
    </row>
    <row r="23" spans="1:5" s="4" customFormat="1" ht="20.25" customHeight="1" x14ac:dyDescent="0.2">
      <c r="A23" s="10" t="s">
        <v>6</v>
      </c>
      <c r="B23" s="9"/>
      <c r="C23" s="9">
        <f>C22*0.18</f>
        <v>1007332.2503999998</v>
      </c>
      <c r="D23" s="9">
        <f>D22*0.18</f>
        <v>1007332.2503999998</v>
      </c>
      <c r="E23" s="9">
        <f>E22*0.18</f>
        <v>1007332.2503999998</v>
      </c>
    </row>
    <row r="24" spans="1:5" s="5" customFormat="1" ht="20.25" customHeight="1" x14ac:dyDescent="0.2">
      <c r="A24" s="7" t="s">
        <v>7</v>
      </c>
      <c r="B24" s="12"/>
      <c r="C24" s="12">
        <f>C23+C22</f>
        <v>6603622.5303999986</v>
      </c>
      <c r="D24" s="12">
        <f>D23+D22</f>
        <v>6603622.5303999986</v>
      </c>
      <c r="E24" s="12">
        <f t="shared" ref="E24" si="3">D24</f>
        <v>6603622.5303999986</v>
      </c>
    </row>
    <row r="25" spans="1:5" s="3" customFormat="1" x14ac:dyDescent="0.2"/>
    <row r="28" spans="1:5" s="6" customFormat="1" ht="15.75" x14ac:dyDescent="0.25">
      <c r="A28" s="16"/>
      <c r="B28" s="16"/>
      <c r="C28" s="16"/>
      <c r="D28" s="16"/>
      <c r="E28" s="16"/>
    </row>
    <row r="29" spans="1:5" s="6" customFormat="1" ht="15" x14ac:dyDescent="0.2"/>
    <row r="30" spans="1:5" s="6" customFormat="1" ht="15" x14ac:dyDescent="0.2"/>
    <row r="31" spans="1:5" s="6" customFormat="1" ht="15.75" x14ac:dyDescent="0.25">
      <c r="A31" s="16"/>
      <c r="B31" s="16"/>
      <c r="C31" s="16"/>
      <c r="D31" s="16"/>
      <c r="E31" s="16"/>
    </row>
  </sheetData>
  <mergeCells count="8">
    <mergeCell ref="A28:E28"/>
    <mergeCell ref="A31:E31"/>
    <mergeCell ref="A1:E1"/>
    <mergeCell ref="A2:E2"/>
    <mergeCell ref="A4:E4"/>
    <mergeCell ref="A6:E6"/>
    <mergeCell ref="A7:E7"/>
    <mergeCell ref="A9:E9"/>
  </mergeCells>
  <pageMargins left="0.51181102362204722" right="0.31496062992125984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Пальчиков Павел Николаевич</cp:lastModifiedBy>
  <cp:lastPrinted>2015-04-06T10:28:45Z</cp:lastPrinted>
  <dcterms:created xsi:type="dcterms:W3CDTF">2004-03-31T11:09:00Z</dcterms:created>
  <dcterms:modified xsi:type="dcterms:W3CDTF">2015-04-06T10:30:49Z</dcterms:modified>
</cp:coreProperties>
</file>