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Локальная смета" sheetId="1" r:id="rId1"/>
    <sheet name="ДВ" sheetId="2" r:id="rId2"/>
    <sheet name="ВФР " sheetId="3" r:id="rId3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1">ДВ!$12:$12</definedName>
    <definedName name="_xlnm.Print_Titles" localSheetId="0">'Локальная смета'!$24:$24</definedName>
    <definedName name="_xlnm.Print_Area" localSheetId="2">'ВФР '!$A$1:$D$35</definedName>
    <definedName name="_xlnm.Print_Area" localSheetId="1">ДВ!$A$1:$F$37</definedName>
  </definedNames>
  <calcPr calcId="145621" refMode="R1C1"/>
</workbook>
</file>

<file path=xl/calcChain.xml><?xml version="1.0" encoding="utf-8"?>
<calcChain xmlns="http://schemas.openxmlformats.org/spreadsheetml/2006/main">
  <c r="A11" i="3" l="1"/>
  <c r="A12" i="3" s="1"/>
  <c r="A13" i="3" s="1"/>
  <c r="A15" i="3" s="1"/>
  <c r="A16" i="3" s="1"/>
  <c r="A18" i="3" s="1"/>
  <c r="A20" i="3" s="1"/>
  <c r="A22" i="3" s="1"/>
  <c r="A23" i="3" s="1"/>
  <c r="A24" i="3" s="1"/>
  <c r="A25" i="3" s="1"/>
  <c r="A26" i="3" s="1"/>
  <c r="A27" i="3" s="1"/>
  <c r="A28" i="3" s="1"/>
  <c r="A16" i="2"/>
  <c r="A17" i="2" s="1"/>
  <c r="A19" i="2" s="1"/>
  <c r="A20" i="2" s="1"/>
  <c r="A22" i="2" s="1"/>
  <c r="A24" i="2" s="1"/>
  <c r="A26" i="2" s="1"/>
  <c r="A27" i="2" s="1"/>
  <c r="A28" i="2" s="1"/>
  <c r="A29" i="2" s="1"/>
  <c r="A30" i="2" s="1"/>
  <c r="A31" i="2" s="1"/>
  <c r="A32" i="2" s="1"/>
  <c r="A15" i="2"/>
</calcChain>
</file>

<file path=xl/sharedStrings.xml><?xml version="1.0" encoding="utf-8"?>
<sst xmlns="http://schemas.openxmlformats.org/spreadsheetml/2006/main" count="529" uniqueCount="335">
  <si>
    <t>СОГЛАСОВАНО:</t>
  </si>
  <si>
    <t>УТВЕРЖДАЮ:</t>
  </si>
  <si>
    <t>Директор филиала "Северо-западный территориальный округ "ФГУП"РосРАО"</t>
  </si>
  <si>
    <t>_______________</t>
  </si>
  <si>
    <t>__________________Д.Н. Замаскин</t>
  </si>
  <si>
    <t>" _____ " ________________ 2013 г.</t>
  </si>
  <si>
    <t>"______ " _______________2013 г.</t>
  </si>
  <si>
    <t>Ленинградское отделение филиала "Северо-западный территориальный округ" ФГУП "РосРАО" г.Сосновый Бор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</si>
  <si>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</si>
  <si>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</si>
  <si>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</si>
  <si>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</si>
  <si>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Основание: Дефектная ведомость</t>
  </si>
  <si>
    <t>Сметная стоимость строительных работ _______________________________________________________________________________________________</t>
  </si>
  <si>
    <t>___________________________111,096</t>
  </si>
  <si>
    <t>тыс. руб.</t>
  </si>
  <si>
    <t>Средства на оплату труда _______________________________________________________________________________________________</t>
  </si>
  <si>
    <t>___________________________32,398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</si>
  <si>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</si>
  <si>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_______________________________________________________________________________________________3657,4</t>
  </si>
  <si>
    <t>чел.час</t>
  </si>
  <si>
    <t>Составлен(а) в ценах 2001г. ФЕР (в редакции 2009г.)</t>
  </si>
  <si>
    <t>№ пп</t>
  </si>
  <si>
    <t>Шифр и номер позиции норматива</t>
  </si>
  <si>
    <t>Наименование работ и затрат, единица измерения</t>
  </si>
  <si>
    <t>Количество
на ед./
всего</t>
  </si>
  <si>
    <t>Стоимость единицы, руб.</t>
  </si>
  <si>
    <t>Общая стоимость, руб.</t>
  </si>
  <si>
    <t>Затраты труда рабочих, чел.-ч, не занятых обслуживанием машин</t>
  </si>
  <si>
    <t>всего</t>
  </si>
  <si>
    <t>эксплуата-
ции машин</t>
  </si>
  <si>
    <t>мате-
риалы</t>
  </si>
  <si>
    <t>Всего</t>
  </si>
  <si>
    <t>оплаты труда</t>
  </si>
  <si>
    <t>в т.ч. оплаты труда</t>
  </si>
  <si>
    <t>на единицу</t>
  </si>
  <si>
    <t xml:space="preserve">                                       Раздел 1. Отделочные работы</t>
  </si>
  <si>
    <t xml:space="preserve">                                       Стены</t>
  </si>
  <si>
    <t>ФЕРр61-2-1</t>
  </si>
  <si>
    <t>Ремонт штукатурки внутренних стен по камню известковым раствором площадью отдельных мест: до 1 м2 толщиной слоя до 20 мм
(100 м2 отремонтированной поверхности)</t>
  </si>
  <si>
    <t>2943,87
1799,2</t>
  </si>
  <si>
    <t>20,94
7,77</t>
  </si>
  <si>
    <t>37,69
13,99</t>
  </si>
  <si>
    <t>Затраты труда рабочих (ср 3,3), (чел.час)</t>
  </si>
  <si>
    <t>203,07
365,53</t>
  </si>
  <si>
    <t>Затраты труда машинистов, (чел.час)</t>
  </si>
  <si>
    <t>0,67
1,21</t>
  </si>
  <si>
    <t>1. 030954</t>
  </si>
  <si>
    <t>Подъемники грузоподъемностью до 500 кг одномачтовые, высота подъема 45 м, (маш.-ч)</t>
  </si>
  <si>
    <t>31,26
11,6</t>
  </si>
  <si>
    <t>37,82
14,04</t>
  </si>
  <si>
    <t>2. 402-0086</t>
  </si>
  <si>
    <t>Раствор готовый отделочный тяжелый, известковый 1:2,5, (м3)</t>
  </si>
  <si>
    <t>2,2
3,96</t>
  </si>
  <si>
    <t>3. 411-0001</t>
  </si>
  <si>
    <t>Вода, (м3)</t>
  </si>
  <si>
    <t>0,35
0,63</t>
  </si>
  <si>
    <t>ФЕР13-06-003-01</t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</si>
  <si>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</si>
  <si>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8,83
8,83</t>
  </si>
  <si>
    <t>Затраты труда рабочих (ср 3), (чел.час)</t>
  </si>
  <si>
    <t>1,035
521,64</t>
  </si>
  <si>
    <t>ФЕР15-04-006-03</t>
  </si>
  <si>
    <r>
      <t>Покрытие поверхностей грунтовкой глубокого проникновения: за 1 раз стен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</si>
  <si>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74,12
72,46</t>
  </si>
  <si>
    <t>1,48
0,15</t>
  </si>
  <si>
    <t>10,12
1,03</t>
  </si>
  <si>
    <t>Затраты труда рабочих (ср 4), (чел.час)</t>
  </si>
  <si>
    <t>7,5325
51,52</t>
  </si>
  <si>
    <t>0,0125
0,09</t>
  </si>
  <si>
    <t>0,01
0,07</t>
  </si>
  <si>
    <t>2,19
0,81</t>
  </si>
  <si>
    <t>2. 400001</t>
  </si>
  <si>
    <t>Автомобили бортовые, грузоподъемность до 5 т, (маш.-ч)</t>
  </si>
  <si>
    <t xml:space="preserve">87,17
</t>
  </si>
  <si>
    <t>3. 101-1757</t>
  </si>
  <si>
    <t>Ветошь, (кг)</t>
  </si>
  <si>
    <t>0,1
0,684</t>
  </si>
  <si>
    <t>ФССЦ-101-2416</t>
  </si>
  <si>
    <t>Грунтовка «Бетоконтакт», КНАУФ
(кг)</t>
  </si>
  <si>
    <r>
      <t>239,4</t>
    </r>
    <r>
      <rPr>
        <i/>
        <sz val="7"/>
        <rFont val="Arial"/>
        <family val="2"/>
        <charset val="204"/>
      </rPr>
      <t xml:space="preserve">
0,35*684</t>
    </r>
  </si>
  <si>
    <t>ФЕР15-04-024-08</t>
  </si>
  <si>
    <r>
      <t>Простая окраска масляными составами по штукатурке и сборным конструкциям: стен, подготовленных под окраску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</si>
  <si>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924,24
212,28</t>
  </si>
  <si>
    <t>5,84
0,15</t>
  </si>
  <si>
    <t>39,95
1,03</t>
  </si>
  <si>
    <t>Затраты труда рабочих (ср 3,2), (чел.час)</t>
  </si>
  <si>
    <t>24,288
166,13</t>
  </si>
  <si>
    <t>0,05
0,34</t>
  </si>
  <si>
    <t>3. 101-0627</t>
  </si>
  <si>
    <t>Олифа комбинированная, марки К-2, (т)</t>
  </si>
  <si>
    <t>0,0103
0,0705</t>
  </si>
  <si>
    <t>4. 101-1596</t>
  </si>
  <si>
    <t>Шкурка шлифовальная двухслойная с зернистостью 40-25, (м2)</t>
  </si>
  <si>
    <t>0,8
5,472</t>
  </si>
  <si>
    <t>5. 101-1667</t>
  </si>
  <si>
    <t>Шпатлевка масляно-клеевая, (т)</t>
  </si>
  <si>
    <t>0,005
0,0342</t>
  </si>
  <si>
    <t>6. 101-1757</t>
  </si>
  <si>
    <t>0,21
1,436</t>
  </si>
  <si>
    <t>7. 101-0456</t>
  </si>
  <si>
    <t>Краски цветные, готовые к применению для внутренних работ МА-25 розово-бежевая, светло-бежевая, светло-серая, (т)</t>
  </si>
  <si>
    <t>0,0267
0,1826</t>
  </si>
  <si>
    <t>8. 409-0639</t>
  </si>
  <si>
    <t>Пемза шлаковая (щебень пористый из металлургического шлака), марка 600, фракция 5-10 мм, (м3)</t>
  </si>
  <si>
    <t>0,0004
0,0027</t>
  </si>
  <si>
    <t xml:space="preserve">                                       Потолок</t>
  </si>
  <si>
    <t>ФЕР15-04-006-01</t>
  </si>
  <si>
    <r>
      <t>Покрытие поверхностей грунтовкой глубокого проникновения: за 1 раз потолков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</si>
  <si>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91,26
89,61</t>
  </si>
  <si>
    <t>5,33
0,54</t>
  </si>
  <si>
    <t>9,315
33,53</t>
  </si>
  <si>
    <t>0,0125
0,05</t>
  </si>
  <si>
    <t>0,01
0,04</t>
  </si>
  <si>
    <t>1,25
0,46</t>
  </si>
  <si>
    <t>0,1
0,36</t>
  </si>
  <si>
    <r>
      <t>126</t>
    </r>
    <r>
      <rPr>
        <i/>
        <sz val="7"/>
        <rFont val="Arial"/>
        <family val="2"/>
        <charset val="204"/>
      </rPr>
      <t xml:space="preserve">
0,35*360</t>
    </r>
  </si>
  <si>
    <t>ФЕР15-04-005-04</t>
  </si>
  <si>
    <r>
      <t>Окраска поливинилацетатными водоэмульсионными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</si>
  <si>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1939,88
556</t>
  </si>
  <si>
    <t>18,21
0,29</t>
  </si>
  <si>
    <t>65,56
1,04</t>
  </si>
  <si>
    <t>Затраты труда рабочих (ср 3,4), (чел.час)</t>
  </si>
  <si>
    <t>61,985
223,15</t>
  </si>
  <si>
    <t>0,025
0,09</t>
  </si>
  <si>
    <t>0,02
0,07</t>
  </si>
  <si>
    <t>0,16
0,58</t>
  </si>
  <si>
    <t>3. 101-1596</t>
  </si>
  <si>
    <t>0,84
3,024</t>
  </si>
  <si>
    <t>4. 101-1712</t>
  </si>
  <si>
    <t>Шпатлевка клеевая, (т)</t>
  </si>
  <si>
    <t>0,055
0,198</t>
  </si>
  <si>
    <t>5. 101-1757</t>
  </si>
  <si>
    <t>0,31
1,116</t>
  </si>
  <si>
    <t>6. 101-1959</t>
  </si>
  <si>
    <t>Краска водоэмульсионная ВЭАК-1180, (т)</t>
  </si>
  <si>
    <t>0,069
0,2484</t>
  </si>
  <si>
    <t>ФЕРр62-31-5</t>
  </si>
  <si>
    <t>Окраска масляными составами ранее окрашенных металлических покрытий отдельных карнизов, брандмауэрных стен, парапетов, зонтов, сандриков, подоконных отливов, металлических балок, прогонов и других мелких покрытий: за два раза с лестниц
(100 м2 окрашиваемой поверхности)</t>
  </si>
  <si>
    <t>819,54
305,34</t>
  </si>
  <si>
    <t>Затраты труда рабочих (ср 3,1), (чел.час)</t>
  </si>
  <si>
    <t>35,34
17,67</t>
  </si>
  <si>
    <t>1. 400001</t>
  </si>
  <si>
    <t>0,01
0,01</t>
  </si>
  <si>
    <t>2. 101-0628</t>
  </si>
  <si>
    <t>Олифа комбинированная, марки К-3, (т)</t>
  </si>
  <si>
    <t>0,0098
0,0049</t>
  </si>
  <si>
    <t>0,1
0,05</t>
  </si>
  <si>
    <t>4. 101-0471</t>
  </si>
  <si>
    <t>Краски масляные и алкидные цветные, готовые к применению для наружных работ МА-15 зеленая для крыш (на окиси хрома), (т)</t>
  </si>
  <si>
    <t>0,0161
0,0081</t>
  </si>
  <si>
    <t xml:space="preserve">                                       Трубы</t>
  </si>
  <si>
    <t>ФЕРр62-32-1</t>
  </si>
  <si>
    <t>Окраска масляными составами ранее окрашенных поверхностей труб: стальных за 1 раз
(100 м2 окрашиваемой поверхности)</t>
  </si>
  <si>
    <t>925,76
507,65</t>
  </si>
  <si>
    <t>Затраты труда рабочих (ср 2,4), (чел.час)</t>
  </si>
  <si>
    <t>62,75
37,65</t>
  </si>
  <si>
    <t>0,004
0,0024</t>
  </si>
  <si>
    <t>0,1
0,06</t>
  </si>
  <si>
    <t>4. 101-0426</t>
  </si>
  <si>
    <t>Краски масляные и алкидные, готовые к применению белила цинковые МА-22, (т)</t>
  </si>
  <si>
    <t>0,0155
0,0093</t>
  </si>
  <si>
    <t xml:space="preserve">                                       Облицовка зоны мойки машин керамической плиткой</t>
  </si>
  <si>
    <t>1,035
72,45</t>
  </si>
  <si>
    <t>1,04
0,11</t>
  </si>
  <si>
    <t>9,315
6,52</t>
  </si>
  <si>
    <t>0,0125
0,01</t>
  </si>
  <si>
    <t>0,31
0,12</t>
  </si>
  <si>
    <t>0,1
0,07</t>
  </si>
  <si>
    <r>
      <t>24,5</t>
    </r>
    <r>
      <rPr>
        <i/>
        <sz val="7"/>
        <rFont val="Arial"/>
        <family val="2"/>
        <charset val="204"/>
      </rPr>
      <t xml:space="preserve">
0,35*70</t>
    </r>
  </si>
  <si>
    <t>ФЕРр61-1-1</t>
  </si>
  <si>
    <t>Сплошное выравнивание штукатурки стен цементно-известковым раствором при толщине намета: до 5 мм
(100 м2 поверхности)</t>
  </si>
  <si>
    <t>531,15
245,81</t>
  </si>
  <si>
    <t>10
3,71</t>
  </si>
  <si>
    <t>7
2,60</t>
  </si>
  <si>
    <t>Затраты труда рабочих (ср 2,7), (чел.час)</t>
  </si>
  <si>
    <t>29,58
20,71</t>
  </si>
  <si>
    <t>0,32
0,22</t>
  </si>
  <si>
    <t>6,88
2,55</t>
  </si>
  <si>
    <t>2. 402-0083</t>
  </si>
  <si>
    <t>Раствор готовый отделочный тяжелый, цементно-известковый 1:1:6, (м3)</t>
  </si>
  <si>
    <t>0,53
0,371</t>
  </si>
  <si>
    <t>0,35
0,245</t>
  </si>
  <si>
    <t>ФЕР15-01-019-01</t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</si>
  <si>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растворе: по кирпичу и бетону
(100 м2 поверхности облицовки)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</si>
  <si>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10330,79
2407</t>
  </si>
  <si>
    <t>37,28
12,38</t>
  </si>
  <si>
    <t>26,1
8,67</t>
  </si>
  <si>
    <t>Затраты труда рабочих (ср 3,6), (чел.час)</t>
  </si>
  <si>
    <t>262,2
183,54</t>
  </si>
  <si>
    <t>1,075
0,75</t>
  </si>
  <si>
    <t>1. 030101</t>
  </si>
  <si>
    <t>Автопогрузчики 5 т, (маш.-ч)</t>
  </si>
  <si>
    <t>0,05
0,04</t>
  </si>
  <si>
    <t>89,99
10,06</t>
  </si>
  <si>
    <t>3,6
0,40</t>
  </si>
  <si>
    <t>2. 030954</t>
  </si>
  <si>
    <t>0,81
0,57</t>
  </si>
  <si>
    <t>17,82
6,61</t>
  </si>
  <si>
    <t>3. 101-0631</t>
  </si>
  <si>
    <t>Опилки древесные, (м3)</t>
  </si>
  <si>
    <t>4. 101-1305</t>
  </si>
  <si>
    <t>Портландцемент общестроительного назначения бездобавочный, марки 400, (т)</t>
  </si>
  <si>
    <t>0,04
0,028</t>
  </si>
  <si>
    <t>0,5
0,35</t>
  </si>
  <si>
    <t>6. 101-0256</t>
  </si>
  <si>
    <t>Плитки керамические глазурованные для внутренней облицовки стен гладкие без завала белые, (м2)</t>
  </si>
  <si>
    <t>100
70</t>
  </si>
  <si>
    <t>7. 402-0078</t>
  </si>
  <si>
    <t>Раствор готовый отделочный тяжелый, цементный 1:3, (м3)</t>
  </si>
  <si>
    <t>1,5
1,05</t>
  </si>
  <si>
    <t>8. 411-0001</t>
  </si>
  <si>
    <t>0,465
0,3255</t>
  </si>
  <si>
    <t>ФЕР08-07-002-01</t>
  </si>
  <si>
    <r>
      <t>Установка и разборка внутренних трубчатых инвентарных лесов: при высоте помещений до 6 м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</si>
  <si>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1096,59
697,51</t>
  </si>
  <si>
    <t>80,73
290,63</t>
  </si>
  <si>
    <t>0,18
0,65</t>
  </si>
  <si>
    <t>2. 101-2594</t>
  </si>
  <si>
    <t>Детали деревянные лесов из пиломатериалов хвойных пород, (м3)</t>
  </si>
  <si>
    <t>0,008
0,0288</t>
  </si>
  <si>
    <t>3. 101-2595</t>
  </si>
  <si>
    <t>Детали стальных трубчатых лесов, укомплектованные пробками, крючками и хомутами, окрашенные, (т)</t>
  </si>
  <si>
    <t>0,029
0,1044</t>
  </si>
  <si>
    <t>4. 203-0514</t>
  </si>
  <si>
    <t>Щиты настила, (м2)</t>
  </si>
  <si>
    <t>5,5
19,8</t>
  </si>
  <si>
    <t>ФЕР08-07-002-02</t>
  </si>
  <si>
    <r>
      <t>Установка и разборка внутренних трубчатых инвентарных лесов: на каждые последующие 4 м высоты помещений добавлять к расценке 08-07-002-01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</si>
  <si>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741,87
494,81</t>
  </si>
  <si>
    <t>57,27
206,17</t>
  </si>
  <si>
    <t>0,11
0,4</t>
  </si>
  <si>
    <t>1,4
5,04</t>
  </si>
  <si>
    <t>Итого прямые затраты по разделу в ценах 2001г.</t>
  </si>
  <si>
    <t>308,55
29,12</t>
  </si>
  <si>
    <t>Итого прямые затраты по разделу с учетом коэффициентов к итогам</t>
  </si>
  <si>
    <t>515,41
46,19</t>
  </si>
  <si>
    <t>Накладные расходы</t>
  </si>
  <si>
    <t>Сметная прибыль</t>
  </si>
  <si>
    <t>Итого по разделу 1 Отделочные работы</t>
  </si>
  <si>
    <t xml:space="preserve">                                       Раздел 2. Вывоз мусора</t>
  </si>
  <si>
    <t>ФССЦпг01-01-01-041</t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</si>
  <si>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</si>
  <si>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6</t>
    </r>
    <r>
      <rPr>
        <i/>
        <sz val="7"/>
        <rFont val="Arial"/>
        <family val="2"/>
        <charset val="204"/>
      </rPr>
      <t xml:space="preserve">
округл(3,38*1,8;0)</t>
    </r>
  </si>
  <si>
    <t>49,43
49,43</t>
  </si>
  <si>
    <t>ФССЦпг03-21-01-014</t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</si>
  <si>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</si>
  <si>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Итого по разделу 2 Вывоз мусора</t>
  </si>
  <si>
    <t>ИТОГИ ПО СМЕТЕ:</t>
  </si>
  <si>
    <t>Итого прямые затраты по смете в ценах 2001г.</t>
  </si>
  <si>
    <t>405,99
29,12</t>
  </si>
  <si>
    <t>Итого прямые затраты по смете с учетом коэффициентов к итогам</t>
  </si>
  <si>
    <t>612,85
46,19</t>
  </si>
  <si>
    <t xml:space="preserve">  В том числе, справочно: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</si>
  <si>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ОЗП=1,7; ЭМ=1,7; ЗПМ=1,7; ТЗ=1,7; ТЗМ=1,7  (Поз. 2, 11, 3, 5-6, 8, 12, 15, 17, 20-21)</t>
  </si>
  <si>
    <t>184,03
8,77</t>
  </si>
  <si>
    <t xml:space="preserve">   2.2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ОЗП=1,5; ЭМ=1,5; ЗПМ=1,5; ТЗ=1,5; ТЗМ=1,5  (Поз. 1, 14, 9-10)</t>
  </si>
  <si>
    <t>22,82
8,30</t>
  </si>
  <si>
    <t xml:space="preserve">   79% ФОТ (от 5140,84)  (Поз. 1, 14)</t>
  </si>
  <si>
    <t xml:space="preserve">   80% ФОТ (от 685,89)  (Поз. 9-10)</t>
  </si>
  <si>
    <t xml:space="preserve">   90% ФОТ (от 8616,31)  (Поз. 2, 11)</t>
  </si>
  <si>
    <t xml:space="preserve">   105% ФОТ (от 10361,02)  (Поз. 3-8, 12-13, 15-17)</t>
  </si>
  <si>
    <t xml:space="preserve">   122% ФОТ (от 7297,01)  (Поз. 20-21)</t>
  </si>
  <si>
    <t xml:space="preserve">   50% ФОТ (от 5826,73)  (Поз. 1, 14, 9-10)</t>
  </si>
  <si>
    <t xml:space="preserve">   55%*0.85 ФОТ (от 10361,02)  (Поз. 3-8, 12-13, 15-17)</t>
  </si>
  <si>
    <t xml:space="preserve">   70%*0.85 ФОТ (от 8616,31)  (Поз. 2, 11)</t>
  </si>
  <si>
    <t xml:space="preserve">   80%*0.85 ФОТ (от 7297,01)  (Поз. 20-21)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</si>
  <si>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</si>
  <si>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</si>
  <si>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</si>
  <si>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</si>
  <si>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</si>
  <si>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</si>
  <si>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</si>
  <si>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</si>
  <si>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</si>
  <si>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</si>
  <si>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</si>
  <si>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</si>
  <si>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Директор Ленинградского отделения                                                                              филиала "Северо-западный
территориальный округ"                                                    ФГУП "РосРАО"</t>
  </si>
  <si>
    <t>_________________ / А.Л. Богуцкий /</t>
  </si>
  <si>
    <t>«____» __________________ 2015г.</t>
  </si>
  <si>
    <t>Дефектная  ведомость</t>
  </si>
  <si>
    <t>на выполнение работ по капитальному ремонту стен и потолков в здании № 6а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</si>
  <si>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</si>
  <si>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</si>
  <si>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 xml:space="preserve">Инвентарный номер: </t>
    </r>
    <r>
      <rPr>
        <sz val="12"/>
        <color theme="1"/>
        <rFont val="Times New Roman"/>
        <family val="1"/>
        <charset val="204"/>
      </rPr>
      <t>10004</t>
    </r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</si>
  <si>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</si>
  <si>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</si>
  <si>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</si>
  <si>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</si>
  <si>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</si>
  <si>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</si>
  <si>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</si>
  <si>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Расслоение и шелушение лакокрасочного покрытия стен, трещины в штукатурке</t>
  </si>
  <si>
    <t>Стены</t>
  </si>
  <si>
    <t>Ремонт штукатурки внутренних стен по камню известковым раствором площадью отдельных мест: до 1 м2 толщиной слоя до 20 мм</t>
  </si>
  <si>
    <t>м2</t>
  </si>
  <si>
    <t>Очистка поверхности щетками</t>
  </si>
  <si>
    <t>Покрытие поверхностей грунтовкой глубокого проникновения: за 1 раз стен</t>
  </si>
  <si>
    <t>Простая окраска масляными составами по штукатурке и сборным конструкциям: стен, подготовленных под окраску</t>
  </si>
  <si>
    <t>Потолок</t>
  </si>
  <si>
    <t>Покрытие поверхностей грунтовкой глубокого проникновения: за 1 раз потолков</t>
  </si>
  <si>
    <t>Окраска поливинилацетатными водоэмульсионными составами улучшенная: по штукатурке потолков (Краска ВАК)</t>
  </si>
  <si>
    <t xml:space="preserve"> Металлоконструкции лестниц и крана</t>
  </si>
  <si>
    <t>Окраска металл.покрытий (Окраска масляными составами ранее окрашенных металлических покрытий отдельных карнизов, брандмауэрных стен, парапетов, зонтов, сандриков, подоконных отливов, металлических балок, прогонов и других мелких покрытий: за два раза с лестниц)</t>
  </si>
  <si>
    <t>Трубы</t>
  </si>
  <si>
    <t>Окраска масляными составами ранее окрашенных поверхностей труб: стальных за 1 раз</t>
  </si>
  <si>
    <t>Облицовка зоны мойки машин керамической плиткой</t>
  </si>
  <si>
    <t>Сплошное выравнивание штукатурки стен цементно-известковым раствором при толщине намета: до 5 мм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</si>
  <si>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растворе: по кирпичу и бетону</t>
  </si>
  <si>
    <t>Установка и разборка внутренних трубчатых инвентарных лесов: при высоте помещений до 10 м</t>
  </si>
  <si>
    <t>Погрузка и транспортировка строительного мусора</t>
  </si>
  <si>
    <t>т</t>
  </si>
  <si>
    <t>Составил:</t>
  </si>
  <si>
    <t>/ Лушкин А. А. /</t>
  </si>
  <si>
    <t>Проверил:</t>
  </si>
  <si>
    <t>/ Ипатов С.Р. /</t>
  </si>
  <si>
    <t>ВЕДОМОСТЬ ФИЗИЧЕСКИХ ОБЪЕМОВ РАБОТ</t>
  </si>
  <si>
    <t>ПО ВЫПОЛНЕНИЮ СТРОИТЕЛЬНО-МОНТАЖНЫХ РАБОТ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</si>
  <si>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</si>
  <si>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Вид ремонта: </t>
    </r>
    <r>
      <rPr>
        <sz val="12"/>
        <color theme="1"/>
        <rFont val="Times New Roman"/>
        <family val="1"/>
        <charset val="204"/>
      </rPr>
      <t>Капитальный ремонт стен и потолков в здании № 6а</t>
    </r>
  </si>
  <si>
    <t>№ п/п</t>
  </si>
  <si>
    <t>Наименование видов работ</t>
  </si>
  <si>
    <t xml:space="preserve">Единица измерения </t>
  </si>
  <si>
    <t>Количество</t>
  </si>
  <si>
    <t>Главный специалист по строительству</t>
  </si>
  <si>
    <t>и капитальному ремонту</t>
  </si>
  <si>
    <t>/ А.А. Лушкин /</t>
  </si>
  <si>
    <t>Согласовано:</t>
  </si>
  <si>
    <t>Директор Ленинградского отделения</t>
  </si>
  <si>
    <t xml:space="preserve">/ А.Л. Богуцкий / </t>
  </si>
  <si>
    <t>ЛОКАЛЬНЫЙ СМЕТНЫЙ РАСЧЕТ № 02-01-02</t>
  </si>
  <si>
    <t xml:space="preserve">                                       Металлоконструкции лестниц</t>
  </si>
  <si>
    <t>капитальный ремонт стен и потолков в здании № 6а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</si>
</sst>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i/>
      <sz val="7"/>
      <name val="Arial"/>
      <family val="2"/>
      <charset val="204"/>
    </font>
    <font>
      <i/>
      <sz val="9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0">
    <xf numFmtId="0" fontId="0" fillId="0" borderId="0"/>
    <xf numFmtId="0" fontId="1" fillId="0" borderId="0"/>
    <xf numFmtId="0" fontId="2" fillId="0" borderId="0"/>
    <xf numFmtId="0" fontId="24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left" vertical="top"/>
    </xf>
    <xf numFmtId="0" fontId="28" fillId="0" borderId="0">
      <alignment horizontal="righ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9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5">
      <alignment horizontal="center" vertical="center"/>
    </xf>
    <xf numFmtId="0" fontId="24" fillId="0" borderId="7">
      <alignment horizontal="center" vertical="center"/>
    </xf>
    <xf numFmtId="0" fontId="24" fillId="0" borderId="5">
      <alignment horizontal="center" vertical="center"/>
    </xf>
    <xf numFmtId="0" fontId="24" fillId="0" borderId="7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5">
      <alignment horizontal="center" vertical="center"/>
    </xf>
    <xf numFmtId="0" fontId="29" fillId="0" borderId="0">
      <alignment horizontal="left" vertical="center"/>
    </xf>
    <xf numFmtId="0" fontId="28" fillId="0" borderId="1">
      <alignment horizontal="center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8" fillId="0" borderId="2">
      <alignment horizontal="left" vertical="top"/>
    </xf>
    <xf numFmtId="0" fontId="28" fillId="0" borderId="2">
      <alignment horizontal="right" vertical="top"/>
    </xf>
    <xf numFmtId="0" fontId="28" fillId="0" borderId="2">
      <alignment horizontal="right" vertical="top"/>
    </xf>
    <xf numFmtId="0" fontId="29" fillId="0" borderId="0">
      <alignment horizontal="left" vertical="center"/>
    </xf>
    <xf numFmtId="0" fontId="28" fillId="0" borderId="2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0" fillId="0" borderId="1">
      <alignment horizontal="left" vertical="top"/>
    </xf>
    <xf numFmtId="0" fontId="28" fillId="0" borderId="1">
      <alignment horizontal="center" vertical="center"/>
    </xf>
    <xf numFmtId="0" fontId="28" fillId="0" borderId="2">
      <alignment horizontal="left" vertical="top"/>
    </xf>
    <xf numFmtId="0" fontId="29" fillId="0" borderId="0">
      <alignment horizontal="right" vertical="center"/>
    </xf>
    <xf numFmtId="0" fontId="29" fillId="0" borderId="0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29" fillId="0" borderId="1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Alignment="0"/>
    <xf numFmtId="0" fontId="2" fillId="0" borderId="0"/>
  </cellStyleXfs>
  <cellXfs count="147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/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right" vertical="top"/>
    </xf>
    <xf numFmtId="0" fontId="6" fillId="0" borderId="0" xfId="0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 wrapText="1"/>
    </xf>
    <xf numFmtId="0" fontId="13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7" fillId="0" borderId="0" xfId="1" applyFont="1"/>
    <xf numFmtId="0" fontId="17" fillId="2" borderId="0" xfId="1" applyFont="1" applyFill="1" applyAlignment="1">
      <alignment horizontal="left" vertical="top"/>
    </xf>
    <xf numFmtId="0" fontId="18" fillId="0" borderId="0" xfId="1" applyFont="1"/>
    <xf numFmtId="0" fontId="1" fillId="3" borderId="0" xfId="1" applyFill="1" applyAlignment="1">
      <alignment horizontal="left" vertical="top"/>
    </xf>
    <xf numFmtId="0" fontId="1" fillId="3" borderId="0" xfId="1" applyFill="1"/>
    <xf numFmtId="0" fontId="18" fillId="3" borderId="0" xfId="1" applyFont="1" applyFill="1" applyAlignment="1">
      <alignment vertical="center"/>
    </xf>
    <xf numFmtId="0" fontId="1" fillId="3" borderId="0" xfId="1" applyFill="1" applyAlignment="1">
      <alignment vertical="center"/>
    </xf>
    <xf numFmtId="0" fontId="20" fillId="3" borderId="3" xfId="1" applyFont="1" applyFill="1" applyBorder="1" applyAlignment="1">
      <alignment horizontal="center" vertical="center" wrapText="1"/>
    </xf>
    <xf numFmtId="2" fontId="20" fillId="3" borderId="3" xfId="1" applyNumberFormat="1" applyFont="1" applyFill="1" applyBorder="1" applyAlignment="1">
      <alignment horizontal="center" vertical="center" wrapText="1"/>
    </xf>
    <xf numFmtId="1" fontId="20" fillId="3" borderId="3" xfId="1" applyNumberFormat="1" applyFont="1" applyFill="1" applyBorder="1" applyAlignment="1">
      <alignment horizontal="center" vertical="center" wrapText="1"/>
    </xf>
    <xf numFmtId="1" fontId="1" fillId="3" borderId="0" xfId="1" applyNumberFormat="1" applyFill="1"/>
    <xf numFmtId="0" fontId="18" fillId="3" borderId="3" xfId="1" applyFont="1" applyFill="1" applyBorder="1" applyAlignment="1">
      <alignment horizontal="center" vertical="top" wrapText="1"/>
    </xf>
    <xf numFmtId="0" fontId="21" fillId="3" borderId="3" xfId="1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left" vertical="center" wrapText="1"/>
    </xf>
    <xf numFmtId="0" fontId="23" fillId="3" borderId="3" xfId="2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left" vertical="top" wrapText="1"/>
    </xf>
    <xf numFmtId="0" fontId="1" fillId="3" borderId="0" xfId="1" applyFill="1" applyBorder="1"/>
    <xf numFmtId="0" fontId="21" fillId="3" borderId="4" xfId="1" applyFont="1" applyFill="1" applyBorder="1" applyAlignment="1">
      <alignment horizontal="center" vertical="center" wrapText="1"/>
    </xf>
    <xf numFmtId="0" fontId="23" fillId="3" borderId="4" xfId="2" applyFont="1" applyFill="1" applyBorder="1" applyAlignment="1">
      <alignment horizontal="left" vertical="center" wrapText="1"/>
    </xf>
    <xf numFmtId="0" fontId="23" fillId="3" borderId="4" xfId="2" applyFont="1" applyFill="1" applyBorder="1" applyAlignment="1">
      <alignment horizontal="center" vertical="center" wrapText="1"/>
    </xf>
    <xf numFmtId="2" fontId="1" fillId="3" borderId="0" xfId="1" applyNumberFormat="1" applyFill="1"/>
    <xf numFmtId="0" fontId="18" fillId="0" borderId="0" xfId="1" quotePrefix="1" applyFont="1" applyAlignment="1">
      <alignment horizontal="left"/>
    </xf>
    <xf numFmtId="0" fontId="18" fillId="3" borderId="0" xfId="1" applyFont="1" applyFill="1"/>
    <xf numFmtId="2" fontId="18" fillId="3" borderId="0" xfId="1" applyNumberFormat="1" applyFont="1" applyFill="1"/>
    <xf numFmtId="0" fontId="31" fillId="3" borderId="0" xfId="71" applyFont="1" applyFill="1"/>
    <xf numFmtId="0" fontId="31" fillId="3" borderId="0" xfId="71" applyFont="1" applyFill="1" applyAlignment="1"/>
    <xf numFmtId="0" fontId="18" fillId="0" borderId="0" xfId="71" applyFont="1" applyAlignment="1">
      <alignment horizontal="center" vertical="center"/>
    </xf>
    <xf numFmtId="2" fontId="31" fillId="3" borderId="0" xfId="71" applyNumberFormat="1" applyFont="1" applyFill="1"/>
    <xf numFmtId="0" fontId="32" fillId="3" borderId="0" xfId="71" applyFont="1" applyFill="1"/>
    <xf numFmtId="2" fontId="31" fillId="3" borderId="0" xfId="71" applyNumberFormat="1" applyFont="1" applyFill="1" applyAlignment="1">
      <alignment horizontal="left" vertical="top"/>
    </xf>
    <xf numFmtId="0" fontId="31" fillId="3" borderId="0" xfId="71" applyFont="1" applyFill="1" applyAlignment="1">
      <alignment horizontal="left" vertical="top"/>
    </xf>
    <xf numFmtId="0" fontId="33" fillId="4" borderId="3" xfId="71" applyFont="1" applyFill="1" applyBorder="1" applyAlignment="1">
      <alignment horizontal="center" vertical="center" wrapText="1"/>
    </xf>
    <xf numFmtId="0" fontId="34" fillId="3" borderId="0" xfId="71" applyFont="1" applyFill="1"/>
    <xf numFmtId="1" fontId="20" fillId="3" borderId="3" xfId="71" applyNumberFormat="1" applyFont="1" applyFill="1" applyBorder="1" applyAlignment="1">
      <alignment horizontal="center" vertical="center" wrapText="1"/>
    </xf>
    <xf numFmtId="1" fontId="34" fillId="3" borderId="0" xfId="71" applyNumberFormat="1" applyFont="1" applyFill="1"/>
    <xf numFmtId="0" fontId="21" fillId="3" borderId="3" xfId="73" applyFont="1" applyFill="1" applyBorder="1" applyAlignment="1">
      <alignment horizontal="center" vertical="center" wrapText="1"/>
    </xf>
    <xf numFmtId="0" fontId="18" fillId="0" borderId="0" xfId="71" applyFont="1"/>
    <xf numFmtId="0" fontId="17" fillId="2" borderId="0" xfId="71" applyFont="1" applyFill="1" applyAlignment="1"/>
    <xf numFmtId="0" fontId="17" fillId="2" borderId="0" xfId="71" applyFont="1" applyFill="1"/>
    <xf numFmtId="2" fontId="17" fillId="2" borderId="0" xfId="71" applyNumberFormat="1" applyFont="1" applyFill="1"/>
    <xf numFmtId="0" fontId="18" fillId="3" borderId="0" xfId="71" applyFont="1" applyFill="1" applyAlignment="1"/>
    <xf numFmtId="0" fontId="1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Border="1" applyAlignment="1">
      <alignment horizontal="right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  <xf numFmtId="0" fontId="22" fillId="3" borderId="5" xfId="2" applyFont="1" applyFill="1" applyBorder="1" applyAlignment="1">
      <alignment horizontal="left" vertical="center"/>
    </xf>
    <xf numFmtId="0" fontId="22" fillId="3" borderId="6" xfId="2" applyFont="1" applyFill="1" applyBorder="1" applyAlignment="1">
      <alignment horizontal="left" vertical="center"/>
    </xf>
    <xf numFmtId="0" fontId="22" fillId="3" borderId="7" xfId="2" applyFont="1" applyFill="1" applyBorder="1" applyAlignment="1">
      <alignment horizontal="left" vertical="center"/>
    </xf>
    <xf numFmtId="0" fontId="18" fillId="3" borderId="1" xfId="1" applyFont="1" applyFill="1" applyBorder="1" applyAlignment="1">
      <alignment horizontal="left" vertical="center"/>
    </xf>
    <xf numFmtId="0" fontId="20" fillId="3" borderId="4" xfId="1" applyFont="1" applyFill="1" applyBorder="1" applyAlignment="1">
      <alignment horizontal="center" vertical="center" wrapText="1"/>
    </xf>
    <xf numFmtId="0" fontId="20" fillId="3" borderId="8" xfId="1" applyFont="1" applyFill="1" applyBorder="1" applyAlignment="1">
      <alignment horizontal="center" vertical="center" wrapText="1"/>
    </xf>
    <xf numFmtId="0" fontId="20" fillId="3" borderId="5" xfId="1" applyFont="1" applyFill="1" applyBorder="1" applyAlignment="1">
      <alignment horizontal="center" vertical="center" wrapText="1"/>
    </xf>
    <xf numFmtId="0" fontId="20" fillId="3" borderId="6" xfId="1" applyFont="1" applyFill="1" applyBorder="1" applyAlignment="1">
      <alignment horizontal="center" vertical="center" wrapText="1"/>
    </xf>
    <xf numFmtId="0" fontId="20" fillId="3" borderId="7" xfId="1" applyFont="1" applyFill="1" applyBorder="1" applyAlignment="1">
      <alignment horizontal="center" vertical="center" wrapText="1"/>
    </xf>
    <xf numFmtId="0" fontId="21" fillId="3" borderId="4" xfId="1" applyFont="1" applyFill="1" applyBorder="1" applyAlignment="1">
      <alignment horizontal="center" vertical="center" wrapText="1"/>
    </xf>
    <xf numFmtId="0" fontId="21" fillId="3" borderId="9" xfId="1" applyFont="1" applyFill="1" applyBorder="1" applyAlignment="1">
      <alignment horizontal="center" vertical="center" wrapText="1"/>
    </xf>
    <xf numFmtId="0" fontId="21" fillId="3" borderId="8" xfId="1" applyFont="1" applyFill="1" applyBorder="1" applyAlignment="1">
      <alignment horizontal="center" vertical="center" wrapText="1"/>
    </xf>
    <xf numFmtId="0" fontId="18" fillId="3" borderId="0" xfId="1" applyFont="1" applyFill="1" applyAlignment="1">
      <alignment horizontal="left" vertical="center"/>
    </xf>
    <xf numFmtId="0" fontId="17" fillId="0" borderId="0" xfId="1" applyFont="1" applyBorder="1" applyAlignment="1">
      <alignment horizontal="center"/>
    </xf>
    <xf numFmtId="0" fontId="17" fillId="0" borderId="0" xfId="1" applyFont="1" applyBorder="1" applyAlignment="1">
      <alignment horizontal="left" wrapText="1"/>
    </xf>
    <xf numFmtId="0" fontId="19" fillId="3" borderId="0" xfId="1" applyFont="1" applyFill="1" applyAlignment="1">
      <alignment horizontal="center"/>
    </xf>
    <xf numFmtId="49" fontId="18" fillId="3" borderId="0" xfId="1" applyNumberFormat="1" applyFont="1" applyFill="1" applyAlignment="1">
      <alignment horizontal="center" vertical="top"/>
    </xf>
    <xf numFmtId="0" fontId="18" fillId="3" borderId="0" xfId="1" applyFont="1" applyFill="1" applyAlignment="1">
      <alignment horizontal="left" vertical="center" wrapText="1"/>
    </xf>
    <xf numFmtId="0" fontId="22" fillId="3" borderId="5" xfId="2" applyFont="1" applyFill="1" applyBorder="1" applyAlignment="1">
      <alignment horizontal="center" vertical="center"/>
    </xf>
    <xf numFmtId="0" fontId="22" fillId="3" borderId="6" xfId="2" applyFont="1" applyFill="1" applyBorder="1" applyAlignment="1">
      <alignment horizontal="center" vertical="center"/>
    </xf>
    <xf numFmtId="0" fontId="22" fillId="3" borderId="7" xfId="2" applyFont="1" applyFill="1" applyBorder="1" applyAlignment="1">
      <alignment horizontal="center" vertical="center"/>
    </xf>
    <xf numFmtId="0" fontId="19" fillId="0" borderId="0" xfId="71" applyFont="1" applyAlignment="1">
      <alignment horizontal="center" vertical="top"/>
    </xf>
    <xf numFmtId="0" fontId="20" fillId="0" borderId="0" xfId="71" quotePrefix="1" applyFont="1" applyAlignment="1">
      <alignment horizontal="left" vertical="center" wrapText="1"/>
    </xf>
    <xf numFmtId="0" fontId="20" fillId="0" borderId="0" xfId="71" applyFont="1" applyAlignment="1">
      <alignment horizontal="left" vertical="center"/>
    </xf>
  </cellXfs>
  <cellStyles count="80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75"/>
    <cellStyle name="Обычный 3 3" xfId="76"/>
    <cellStyle name="Обычный 3 3 2" xfId="77"/>
    <cellStyle name="Обычный 3 3 2 2" xfId="1"/>
    <cellStyle name="Обычный 3 4" xfId="78"/>
    <cellStyle name="Обычный 5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5"/>
  <sheetViews>
    <sheetView showGridLines="0" tabSelected="1" showWhiteSpace="0" view="pageLayout" topLeftCell="A6" zoomScaleNormal="100" zoomScaleSheetLayoutView="75" workbookViewId="0">
      <selection activeCell="A6" sqref="A6"/>
    </sheetView>
  </sheetViews>
  <sheetFormatPr defaultRowHeight="12.75" outlineLevelRow="2" x14ac:dyDescent="0.2"/>
  <cols>
    <col min="1" max="1" width="3.5703125" style="64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3" width="8.71093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hidden="1" outlineLevel="2" x14ac:dyDescent="0.2">
      <c r="A1" s="1" t="s">
        <v>0</v>
      </c>
      <c r="J1" s="1" t="s">
        <v>1</v>
      </c>
    </row>
    <row r="2" spans="1:17" hidden="1" outlineLevel="1" x14ac:dyDescent="0.2">
      <c r="A2" s="8"/>
      <c r="J2" s="8" t="s">
        <v>2</v>
      </c>
    </row>
    <row r="3" spans="1:17" hidden="1" outlineLevel="1" x14ac:dyDescent="0.2">
      <c r="A3" s="8"/>
      <c r="J3" s="8"/>
    </row>
    <row r="4" spans="1:17" hidden="1" outlineLevel="1" x14ac:dyDescent="0.2">
      <c r="A4" s="8" t="s">
        <v>3</v>
      </c>
      <c r="J4" s="8" t="s">
        <v>4</v>
      </c>
    </row>
    <row r="5" spans="1:17" hidden="1" outlineLevel="1" x14ac:dyDescent="0.2">
      <c r="A5" s="9" t="s">
        <v>5</v>
      </c>
      <c r="J5" s="9" t="s">
        <v>6</v>
      </c>
    </row>
    <row r="6" spans="1:17" ht="14.25" collapsed="1" x14ac:dyDescent="0.2">
      <c r="A6" s="4"/>
      <c r="C6" s="6"/>
      <c r="D6" s="10" t="s">
        <v>7</v>
      </c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8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332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9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x14ac:dyDescent="0.2">
      <c r="A12" s="26" t="s">
        <v>10</v>
      </c>
      <c r="B12" s="27" t="s">
        <v>334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11</v>
      </c>
      <c r="E13" s="26"/>
      <c r="F13" s="14"/>
      <c r="G13" s="14"/>
      <c r="H13" s="14"/>
      <c r="I13" s="30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4.25" x14ac:dyDescent="0.2">
      <c r="A15" s="21"/>
      <c r="B15" s="33" t="s">
        <v>12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 x14ac:dyDescent="0.2">
      <c r="A16" s="21"/>
      <c r="B16" s="33" t="s">
        <v>13</v>
      </c>
      <c r="C16" s="39"/>
      <c r="D16" s="118" t="s">
        <v>14</v>
      </c>
      <c r="E16" s="119"/>
      <c r="F16" s="40" t="s">
        <v>15</v>
      </c>
      <c r="G16" s="35"/>
      <c r="I16" s="36"/>
      <c r="J16" s="25"/>
      <c r="P16" s="7"/>
      <c r="Q16" s="7"/>
    </row>
    <row r="17" spans="1:18" x14ac:dyDescent="0.2">
      <c r="A17" s="21"/>
      <c r="B17" s="33" t="s">
        <v>16</v>
      </c>
      <c r="C17" s="39"/>
      <c r="D17" s="120" t="s">
        <v>17</v>
      </c>
      <c r="E17" s="119"/>
      <c r="F17" s="35" t="s">
        <v>15</v>
      </c>
      <c r="G17" s="35"/>
      <c r="I17" s="36"/>
      <c r="J17" s="25"/>
      <c r="P17" s="7"/>
      <c r="Q17" s="7"/>
    </row>
    <row r="18" spans="1:18" outlineLevel="1" x14ac:dyDescent="0.2">
      <c r="A18" s="21"/>
      <c r="B18" s="33" t="s">
        <v>18</v>
      </c>
      <c r="C18" s="39"/>
      <c r="D18" s="120" t="s">
        <v>19</v>
      </c>
      <c r="E18" s="119"/>
      <c r="F18" s="35" t="s">
        <v>20</v>
      </c>
      <c r="G18" s="35"/>
      <c r="I18" s="36"/>
      <c r="J18" s="25"/>
      <c r="P18" s="7"/>
      <c r="Q18" s="7"/>
    </row>
    <row r="19" spans="1:18" x14ac:dyDescent="0.2">
      <c r="A19" s="21"/>
      <c r="B19" s="41" t="s">
        <v>21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x14ac:dyDescent="0.2">
      <c r="A20" s="21"/>
      <c r="B20" s="43"/>
      <c r="C20" s="23"/>
      <c r="D20" s="21"/>
      <c r="E20" s="25"/>
      <c r="F20" s="25"/>
      <c r="G20" s="25"/>
      <c r="H20" s="25"/>
      <c r="I20" s="25"/>
      <c r="J20" s="25"/>
      <c r="Q20" s="7"/>
    </row>
    <row r="21" spans="1:18" s="45" customFormat="1" ht="22.5" customHeight="1" x14ac:dyDescent="0.2">
      <c r="A21" s="117" t="s">
        <v>22</v>
      </c>
      <c r="B21" s="121" t="s">
        <v>23</v>
      </c>
      <c r="C21" s="117" t="s">
        <v>24</v>
      </c>
      <c r="D21" s="117" t="s">
        <v>25</v>
      </c>
      <c r="E21" s="117" t="s">
        <v>26</v>
      </c>
      <c r="F21" s="122"/>
      <c r="G21" s="122"/>
      <c r="H21" s="117" t="s">
        <v>27</v>
      </c>
      <c r="I21" s="117"/>
      <c r="J21" s="117"/>
      <c r="K21" s="117"/>
      <c r="L21" s="117" t="s">
        <v>28</v>
      </c>
      <c r="M21" s="117"/>
      <c r="N21" s="44"/>
      <c r="O21" s="44"/>
      <c r="P21" s="44"/>
      <c r="Q21" s="44"/>
      <c r="R21" s="44"/>
    </row>
    <row r="22" spans="1:18" s="45" customFormat="1" ht="24" customHeight="1" x14ac:dyDescent="0.2">
      <c r="A22" s="117"/>
      <c r="B22" s="121"/>
      <c r="C22" s="117"/>
      <c r="D22" s="117"/>
      <c r="E22" s="46" t="s">
        <v>29</v>
      </c>
      <c r="F22" s="46" t="s">
        <v>30</v>
      </c>
      <c r="G22" s="117" t="s">
        <v>31</v>
      </c>
      <c r="H22" s="117" t="s">
        <v>32</v>
      </c>
      <c r="I22" s="117" t="s">
        <v>33</v>
      </c>
      <c r="J22" s="46" t="s">
        <v>30</v>
      </c>
      <c r="K22" s="117" t="s">
        <v>31</v>
      </c>
      <c r="L22" s="117"/>
      <c r="M22" s="117"/>
      <c r="N22" s="44"/>
      <c r="O22" s="44"/>
      <c r="P22" s="44"/>
      <c r="Q22" s="44"/>
      <c r="R22" s="44"/>
    </row>
    <row r="23" spans="1:18" s="45" customFormat="1" ht="38.25" customHeight="1" x14ac:dyDescent="0.2">
      <c r="A23" s="117"/>
      <c r="B23" s="121"/>
      <c r="C23" s="117"/>
      <c r="D23" s="117"/>
      <c r="E23" s="46" t="s">
        <v>33</v>
      </c>
      <c r="F23" s="46" t="s">
        <v>34</v>
      </c>
      <c r="G23" s="117"/>
      <c r="H23" s="117"/>
      <c r="I23" s="117"/>
      <c r="J23" s="46" t="s">
        <v>34</v>
      </c>
      <c r="K23" s="117"/>
      <c r="L23" s="46" t="s">
        <v>35</v>
      </c>
      <c r="M23" s="46" t="s">
        <v>29</v>
      </c>
      <c r="N23" s="44"/>
      <c r="O23" s="44"/>
      <c r="P23" s="44"/>
      <c r="Q23" s="44"/>
      <c r="R23" s="44"/>
    </row>
    <row r="24" spans="1:18" x14ac:dyDescent="0.2">
      <c r="A24" s="47">
        <v>1</v>
      </c>
      <c r="B24" s="48">
        <v>2</v>
      </c>
      <c r="C24" s="46">
        <v>3</v>
      </c>
      <c r="D24" s="46">
        <v>4</v>
      </c>
      <c r="E24" s="46">
        <v>5</v>
      </c>
      <c r="F24" s="47">
        <v>6</v>
      </c>
      <c r="G24" s="47">
        <v>7</v>
      </c>
      <c r="H24" s="47">
        <v>8</v>
      </c>
      <c r="I24" s="47">
        <v>9</v>
      </c>
      <c r="J24" s="47">
        <v>10</v>
      </c>
      <c r="K24" s="47">
        <v>11</v>
      </c>
      <c r="L24" s="47">
        <v>12</v>
      </c>
      <c r="M24" s="47">
        <v>13</v>
      </c>
      <c r="N24" s="7"/>
      <c r="O24" s="7"/>
      <c r="P24" s="7"/>
      <c r="Q24" s="7"/>
    </row>
    <row r="25" spans="1:18" ht="19.149999999999999" customHeight="1" x14ac:dyDescent="0.2">
      <c r="A25" s="116" t="s">
        <v>36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</row>
    <row r="26" spans="1:18" ht="19.149999999999999" customHeight="1" x14ac:dyDescent="0.2">
      <c r="A26" s="110" t="s">
        <v>37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</row>
    <row r="27" spans="1:18" ht="72" x14ac:dyDescent="0.2">
      <c r="A27" s="49">
        <v>1</v>
      </c>
      <c r="B27" s="50" t="s">
        <v>38</v>
      </c>
      <c r="C27" s="51" t="s">
        <v>39</v>
      </c>
      <c r="D27" s="49">
        <v>1.8</v>
      </c>
      <c r="E27" s="52" t="s">
        <v>40</v>
      </c>
      <c r="F27" s="52" t="s">
        <v>41</v>
      </c>
      <c r="G27" s="52">
        <v>1123.73</v>
      </c>
      <c r="H27" s="53">
        <v>5298.97</v>
      </c>
      <c r="I27" s="53">
        <v>3238.56</v>
      </c>
      <c r="J27" s="52" t="s">
        <v>42</v>
      </c>
      <c r="K27" s="53">
        <v>2022.72</v>
      </c>
      <c r="L27" s="53">
        <v>203.07</v>
      </c>
      <c r="M27" s="53">
        <v>365.53</v>
      </c>
    </row>
    <row r="28" spans="1:18" ht="22.5" hidden="1" outlineLevel="1" x14ac:dyDescent="0.2">
      <c r="A28" s="54"/>
      <c r="B28" s="55"/>
      <c r="C28" s="56" t="s">
        <v>43</v>
      </c>
      <c r="D28" s="57" t="s">
        <v>44</v>
      </c>
      <c r="E28" s="58">
        <v>8.86</v>
      </c>
      <c r="F28" s="52"/>
      <c r="G28" s="52"/>
      <c r="H28" s="59">
        <v>3238.6</v>
      </c>
      <c r="I28" s="59">
        <v>3238.6</v>
      </c>
      <c r="J28" s="52"/>
      <c r="K28" s="52"/>
      <c r="L28" s="52"/>
      <c r="M28" s="52"/>
    </row>
    <row r="29" spans="1:18" ht="22.5" hidden="1" outlineLevel="1" x14ac:dyDescent="0.2">
      <c r="A29" s="54"/>
      <c r="B29" s="55"/>
      <c r="C29" s="56" t="s">
        <v>45</v>
      </c>
      <c r="D29" s="57" t="s">
        <v>46</v>
      </c>
      <c r="E29" s="52"/>
      <c r="F29" s="52"/>
      <c r="G29" s="52"/>
      <c r="H29" s="52"/>
      <c r="I29" s="52"/>
      <c r="J29" s="52"/>
      <c r="K29" s="52"/>
      <c r="L29" s="52"/>
      <c r="M29" s="52"/>
    </row>
    <row r="30" spans="1:18" ht="22.5" hidden="1" outlineLevel="1" x14ac:dyDescent="0.2">
      <c r="A30" s="54"/>
      <c r="B30" s="60" t="s">
        <v>47</v>
      </c>
      <c r="C30" s="56" t="s">
        <v>48</v>
      </c>
      <c r="D30" s="57" t="s">
        <v>46</v>
      </c>
      <c r="E30" s="58">
        <v>31.26</v>
      </c>
      <c r="F30" s="61" t="s">
        <v>49</v>
      </c>
      <c r="G30" s="52"/>
      <c r="H30" s="59">
        <v>37.82</v>
      </c>
      <c r="I30" s="52"/>
      <c r="J30" s="61" t="s">
        <v>50</v>
      </c>
      <c r="K30" s="52"/>
      <c r="L30" s="52"/>
      <c r="M30" s="52"/>
    </row>
    <row r="31" spans="1:18" ht="22.5" hidden="1" outlineLevel="1" x14ac:dyDescent="0.2">
      <c r="A31" s="54"/>
      <c r="B31" s="60" t="s">
        <v>51</v>
      </c>
      <c r="C31" s="56" t="s">
        <v>52</v>
      </c>
      <c r="D31" s="57" t="s">
        <v>53</v>
      </c>
      <c r="E31" s="58">
        <v>510.4</v>
      </c>
      <c r="F31" s="52"/>
      <c r="G31" s="58">
        <v>510.4</v>
      </c>
      <c r="H31" s="59">
        <v>2021.18</v>
      </c>
      <c r="I31" s="52"/>
      <c r="J31" s="52"/>
      <c r="K31" s="59">
        <v>2021.18</v>
      </c>
      <c r="L31" s="52"/>
      <c r="M31" s="52"/>
    </row>
    <row r="32" spans="1:18" ht="22.5" hidden="1" outlineLevel="1" x14ac:dyDescent="0.2">
      <c r="A32" s="54"/>
      <c r="B32" s="60" t="s">
        <v>54</v>
      </c>
      <c r="C32" s="56" t="s">
        <v>55</v>
      </c>
      <c r="D32" s="57" t="s">
        <v>56</v>
      </c>
      <c r="E32" s="58">
        <v>2.44</v>
      </c>
      <c r="F32" s="52"/>
      <c r="G32" s="58">
        <v>2.44</v>
      </c>
      <c r="H32" s="59">
        <v>1.54</v>
      </c>
      <c r="I32" s="52"/>
      <c r="J32" s="52"/>
      <c r="K32" s="59">
        <v>1.54</v>
      </c>
      <c r="L32" s="52"/>
      <c r="M32" s="52"/>
    </row>
    <row r="33" spans="1:13" ht="82.5" collapsed="1" x14ac:dyDescent="0.2">
      <c r="A33" s="49">
        <v>2</v>
      </c>
      <c r="B33" s="50" t="s">
        <v>57</v>
      </c>
      <c r="C33" s="51" t="s">
        <v>58</v>
      </c>
      <c r="D33" s="49">
        <v>504</v>
      </c>
      <c r="E33" s="52" t="s">
        <v>59</v>
      </c>
      <c r="F33" s="52"/>
      <c r="G33" s="52"/>
      <c r="H33" s="53">
        <v>4450.32</v>
      </c>
      <c r="I33" s="53">
        <v>4450.32</v>
      </c>
      <c r="J33" s="52"/>
      <c r="K33" s="52"/>
      <c r="L33" s="53">
        <v>1.0349999999999999</v>
      </c>
      <c r="M33" s="53">
        <v>521.64</v>
      </c>
    </row>
    <row r="34" spans="1:13" ht="22.5" hidden="1" outlineLevel="1" x14ac:dyDescent="0.2">
      <c r="A34" s="54"/>
      <c r="B34" s="55"/>
      <c r="C34" s="56" t="s">
        <v>60</v>
      </c>
      <c r="D34" s="57" t="s">
        <v>61</v>
      </c>
      <c r="E34" s="58">
        <v>8.5299999999999994</v>
      </c>
      <c r="F34" s="52"/>
      <c r="G34" s="52"/>
      <c r="H34" s="59">
        <v>4449.59</v>
      </c>
      <c r="I34" s="59">
        <v>4449.59</v>
      </c>
      <c r="J34" s="52"/>
      <c r="K34" s="52"/>
      <c r="L34" s="52"/>
      <c r="M34" s="52"/>
    </row>
    <row r="35" spans="1:13" ht="94.5" collapsed="1" x14ac:dyDescent="0.2">
      <c r="A35" s="49">
        <v>3</v>
      </c>
      <c r="B35" s="50" t="s">
        <v>62</v>
      </c>
      <c r="C35" s="51" t="s">
        <v>63</v>
      </c>
      <c r="D35" s="49">
        <v>6.84</v>
      </c>
      <c r="E35" s="52" t="s">
        <v>64</v>
      </c>
      <c r="F35" s="52" t="s">
        <v>65</v>
      </c>
      <c r="G35" s="52">
        <v>0.18</v>
      </c>
      <c r="H35" s="53">
        <v>506.98</v>
      </c>
      <c r="I35" s="53">
        <v>495.63</v>
      </c>
      <c r="J35" s="52" t="s">
        <v>66</v>
      </c>
      <c r="K35" s="53">
        <v>1.23</v>
      </c>
      <c r="L35" s="53">
        <v>7.5324999999999998</v>
      </c>
      <c r="M35" s="53">
        <v>51.52</v>
      </c>
    </row>
    <row r="36" spans="1:13" ht="22.5" hidden="1" outlineLevel="1" x14ac:dyDescent="0.2">
      <c r="A36" s="54"/>
      <c r="B36" s="55"/>
      <c r="C36" s="56" t="s">
        <v>67</v>
      </c>
      <c r="D36" s="57" t="s">
        <v>68</v>
      </c>
      <c r="E36" s="58">
        <v>9.6199999999999992</v>
      </c>
      <c r="F36" s="52"/>
      <c r="G36" s="52"/>
      <c r="H36" s="59">
        <v>495.62</v>
      </c>
      <c r="I36" s="59">
        <v>495.62</v>
      </c>
      <c r="J36" s="52"/>
      <c r="K36" s="52"/>
      <c r="L36" s="52"/>
      <c r="M36" s="52"/>
    </row>
    <row r="37" spans="1:13" ht="22.5" hidden="1" outlineLevel="1" x14ac:dyDescent="0.2">
      <c r="A37" s="54"/>
      <c r="B37" s="55"/>
      <c r="C37" s="56" t="s">
        <v>45</v>
      </c>
      <c r="D37" s="57" t="s">
        <v>69</v>
      </c>
      <c r="E37" s="52"/>
      <c r="F37" s="52"/>
      <c r="G37" s="52"/>
      <c r="H37" s="52"/>
      <c r="I37" s="52"/>
      <c r="J37" s="52"/>
      <c r="K37" s="52"/>
      <c r="L37" s="52"/>
      <c r="M37" s="52"/>
    </row>
    <row r="38" spans="1:13" ht="22.5" hidden="1" outlineLevel="1" x14ac:dyDescent="0.2">
      <c r="A38" s="54"/>
      <c r="B38" s="60" t="s">
        <v>47</v>
      </c>
      <c r="C38" s="56" t="s">
        <v>48</v>
      </c>
      <c r="D38" s="57" t="s">
        <v>70</v>
      </c>
      <c r="E38" s="58">
        <v>31.26</v>
      </c>
      <c r="F38" s="61" t="s">
        <v>49</v>
      </c>
      <c r="G38" s="52"/>
      <c r="H38" s="59">
        <v>2.19</v>
      </c>
      <c r="I38" s="52"/>
      <c r="J38" s="61" t="s">
        <v>71</v>
      </c>
      <c r="K38" s="52"/>
      <c r="L38" s="52"/>
      <c r="M38" s="52"/>
    </row>
    <row r="39" spans="1:13" ht="22.5" hidden="1" outlineLevel="1" x14ac:dyDescent="0.2">
      <c r="A39" s="54"/>
      <c r="B39" s="60" t="s">
        <v>72</v>
      </c>
      <c r="C39" s="56" t="s">
        <v>73</v>
      </c>
      <c r="D39" s="57" t="s">
        <v>70</v>
      </c>
      <c r="E39" s="58">
        <v>87.17</v>
      </c>
      <c r="F39" s="61" t="s">
        <v>74</v>
      </c>
      <c r="G39" s="52"/>
      <c r="H39" s="59">
        <v>6.1</v>
      </c>
      <c r="I39" s="52"/>
      <c r="J39" s="59">
        <v>6.1</v>
      </c>
      <c r="K39" s="52"/>
      <c r="L39" s="52"/>
      <c r="M39" s="52"/>
    </row>
    <row r="40" spans="1:13" ht="22.5" hidden="1" outlineLevel="1" x14ac:dyDescent="0.2">
      <c r="A40" s="54"/>
      <c r="B40" s="60" t="s">
        <v>75</v>
      </c>
      <c r="C40" s="56" t="s">
        <v>76</v>
      </c>
      <c r="D40" s="57" t="s">
        <v>77</v>
      </c>
      <c r="E40" s="58">
        <v>1.82</v>
      </c>
      <c r="F40" s="52"/>
      <c r="G40" s="58">
        <v>1.82</v>
      </c>
      <c r="H40" s="59">
        <v>1.24</v>
      </c>
      <c r="I40" s="52"/>
      <c r="J40" s="52"/>
      <c r="K40" s="59">
        <v>1.24</v>
      </c>
      <c r="L40" s="52"/>
      <c r="M40" s="52"/>
    </row>
    <row r="41" spans="1:13" ht="24" collapsed="1" x14ac:dyDescent="0.2">
      <c r="A41" s="49">
        <v>4</v>
      </c>
      <c r="B41" s="50" t="s">
        <v>78</v>
      </c>
      <c r="C41" s="51" t="s">
        <v>79</v>
      </c>
      <c r="D41" s="54" t="s">
        <v>80</v>
      </c>
      <c r="E41" s="52">
        <v>19.149999999999999</v>
      </c>
      <c r="F41" s="52"/>
      <c r="G41" s="52">
        <v>19.149999999999999</v>
      </c>
      <c r="H41" s="53">
        <v>4584.51</v>
      </c>
      <c r="I41" s="52"/>
      <c r="J41" s="52"/>
      <c r="K41" s="53">
        <v>4584.51</v>
      </c>
      <c r="L41" s="52"/>
      <c r="M41" s="52"/>
    </row>
    <row r="42" spans="1:13" ht="118.5" x14ac:dyDescent="0.2">
      <c r="A42" s="49">
        <v>5</v>
      </c>
      <c r="B42" s="50" t="s">
        <v>81</v>
      </c>
      <c r="C42" s="51" t="s">
        <v>82</v>
      </c>
      <c r="D42" s="49">
        <v>6.84</v>
      </c>
      <c r="E42" s="52" t="s">
        <v>83</v>
      </c>
      <c r="F42" s="52" t="s">
        <v>84</v>
      </c>
      <c r="G42" s="52">
        <v>706.12</v>
      </c>
      <c r="H42" s="53">
        <v>6321.8</v>
      </c>
      <c r="I42" s="53">
        <v>1452</v>
      </c>
      <c r="J42" s="52" t="s">
        <v>85</v>
      </c>
      <c r="K42" s="53">
        <v>4829.8500000000004</v>
      </c>
      <c r="L42" s="53">
        <v>24.288</v>
      </c>
      <c r="M42" s="53">
        <v>166.13</v>
      </c>
    </row>
    <row r="43" spans="1:13" ht="22.5" hidden="1" outlineLevel="1" x14ac:dyDescent="0.2">
      <c r="A43" s="54"/>
      <c r="B43" s="55"/>
      <c r="C43" s="56" t="s">
        <v>86</v>
      </c>
      <c r="D43" s="57" t="s">
        <v>87</v>
      </c>
      <c r="E43" s="58">
        <v>8.74</v>
      </c>
      <c r="F43" s="52"/>
      <c r="G43" s="52"/>
      <c r="H43" s="59">
        <v>1451.98</v>
      </c>
      <c r="I43" s="59">
        <v>1451.98</v>
      </c>
      <c r="J43" s="52"/>
      <c r="K43" s="52"/>
      <c r="L43" s="52"/>
      <c r="M43" s="52"/>
    </row>
    <row r="44" spans="1:13" ht="22.5" hidden="1" outlineLevel="1" x14ac:dyDescent="0.2">
      <c r="A44" s="54"/>
      <c r="B44" s="55"/>
      <c r="C44" s="56" t="s">
        <v>45</v>
      </c>
      <c r="D44" s="57" t="s">
        <v>69</v>
      </c>
      <c r="E44" s="52"/>
      <c r="F44" s="52"/>
      <c r="G44" s="52"/>
      <c r="H44" s="52"/>
      <c r="I44" s="52"/>
      <c r="J44" s="52"/>
      <c r="K44" s="52"/>
      <c r="L44" s="52"/>
      <c r="M44" s="52"/>
    </row>
    <row r="45" spans="1:13" ht="22.5" hidden="1" outlineLevel="1" x14ac:dyDescent="0.2">
      <c r="A45" s="54"/>
      <c r="B45" s="60" t="s">
        <v>47</v>
      </c>
      <c r="C45" s="56" t="s">
        <v>48</v>
      </c>
      <c r="D45" s="57" t="s">
        <v>70</v>
      </c>
      <c r="E45" s="58">
        <v>31.26</v>
      </c>
      <c r="F45" s="61" t="s">
        <v>49</v>
      </c>
      <c r="G45" s="52"/>
      <c r="H45" s="59">
        <v>2.19</v>
      </c>
      <c r="I45" s="52"/>
      <c r="J45" s="61" t="s">
        <v>71</v>
      </c>
      <c r="K45" s="52"/>
      <c r="L45" s="52"/>
      <c r="M45" s="52"/>
    </row>
    <row r="46" spans="1:13" ht="22.5" hidden="1" outlineLevel="1" x14ac:dyDescent="0.2">
      <c r="A46" s="54"/>
      <c r="B46" s="60" t="s">
        <v>72</v>
      </c>
      <c r="C46" s="56" t="s">
        <v>73</v>
      </c>
      <c r="D46" s="57" t="s">
        <v>88</v>
      </c>
      <c r="E46" s="58">
        <v>87.17</v>
      </c>
      <c r="F46" s="61" t="s">
        <v>74</v>
      </c>
      <c r="G46" s="52"/>
      <c r="H46" s="59">
        <v>29.64</v>
      </c>
      <c r="I46" s="52"/>
      <c r="J46" s="59">
        <v>29.64</v>
      </c>
      <c r="K46" s="52"/>
      <c r="L46" s="52"/>
      <c r="M46" s="52"/>
    </row>
    <row r="47" spans="1:13" ht="22.5" hidden="1" outlineLevel="1" x14ac:dyDescent="0.2">
      <c r="A47" s="54"/>
      <c r="B47" s="60" t="s">
        <v>89</v>
      </c>
      <c r="C47" s="56" t="s">
        <v>90</v>
      </c>
      <c r="D47" s="57" t="s">
        <v>91</v>
      </c>
      <c r="E47" s="58">
        <v>20775</v>
      </c>
      <c r="F47" s="52"/>
      <c r="G47" s="58">
        <v>20775</v>
      </c>
      <c r="H47" s="59">
        <v>1464.64</v>
      </c>
      <c r="I47" s="52"/>
      <c r="J47" s="52"/>
      <c r="K47" s="59">
        <v>1464.64</v>
      </c>
      <c r="L47" s="52"/>
      <c r="M47" s="52"/>
    </row>
    <row r="48" spans="1:13" ht="22.5" hidden="1" outlineLevel="1" x14ac:dyDescent="0.2">
      <c r="A48" s="54"/>
      <c r="B48" s="60" t="s">
        <v>92</v>
      </c>
      <c r="C48" s="56" t="s">
        <v>93</v>
      </c>
      <c r="D48" s="57" t="s">
        <v>94</v>
      </c>
      <c r="E48" s="58">
        <v>72.319999999999993</v>
      </c>
      <c r="F48" s="52"/>
      <c r="G48" s="58">
        <v>72.319999999999993</v>
      </c>
      <c r="H48" s="59">
        <v>395.74</v>
      </c>
      <c r="I48" s="52"/>
      <c r="J48" s="52"/>
      <c r="K48" s="59">
        <v>395.74</v>
      </c>
      <c r="L48" s="52"/>
      <c r="M48" s="52"/>
    </row>
    <row r="49" spans="1:13" ht="22.5" hidden="1" outlineLevel="1" x14ac:dyDescent="0.2">
      <c r="A49" s="54"/>
      <c r="B49" s="60" t="s">
        <v>95</v>
      </c>
      <c r="C49" s="56" t="s">
        <v>96</v>
      </c>
      <c r="D49" s="57" t="s">
        <v>97</v>
      </c>
      <c r="E49" s="58">
        <v>2898.5</v>
      </c>
      <c r="F49" s="52"/>
      <c r="G49" s="58">
        <v>2898.5</v>
      </c>
      <c r="H49" s="59">
        <v>99.13</v>
      </c>
      <c r="I49" s="52"/>
      <c r="J49" s="52"/>
      <c r="K49" s="59">
        <v>99.13</v>
      </c>
      <c r="L49" s="52"/>
      <c r="M49" s="52"/>
    </row>
    <row r="50" spans="1:13" ht="22.5" hidden="1" outlineLevel="1" x14ac:dyDescent="0.2">
      <c r="A50" s="54"/>
      <c r="B50" s="60" t="s">
        <v>98</v>
      </c>
      <c r="C50" s="56" t="s">
        <v>76</v>
      </c>
      <c r="D50" s="57" t="s">
        <v>99</v>
      </c>
      <c r="E50" s="58">
        <v>1.82</v>
      </c>
      <c r="F50" s="52"/>
      <c r="G50" s="58">
        <v>1.82</v>
      </c>
      <c r="H50" s="59">
        <v>2.61</v>
      </c>
      <c r="I50" s="52"/>
      <c r="J50" s="52"/>
      <c r="K50" s="59">
        <v>2.61</v>
      </c>
      <c r="L50" s="52"/>
      <c r="M50" s="52"/>
    </row>
    <row r="51" spans="1:13" ht="29.25" hidden="1" outlineLevel="1" x14ac:dyDescent="0.2">
      <c r="A51" s="54"/>
      <c r="B51" s="60" t="s">
        <v>100</v>
      </c>
      <c r="C51" s="56" t="s">
        <v>101</v>
      </c>
      <c r="D51" s="57" t="s">
        <v>102</v>
      </c>
      <c r="E51" s="58">
        <v>15707</v>
      </c>
      <c r="F51" s="52"/>
      <c r="G51" s="58">
        <v>15707</v>
      </c>
      <c r="H51" s="59">
        <v>2868.1</v>
      </c>
      <c r="I51" s="52"/>
      <c r="J51" s="52"/>
      <c r="K51" s="59">
        <v>2868.1</v>
      </c>
      <c r="L51" s="52"/>
      <c r="M51" s="52"/>
    </row>
    <row r="52" spans="1:13" ht="29.25" hidden="1" outlineLevel="1" x14ac:dyDescent="0.2">
      <c r="A52" s="54"/>
      <c r="B52" s="60" t="s">
        <v>103</v>
      </c>
      <c r="C52" s="56" t="s">
        <v>104</v>
      </c>
      <c r="D52" s="57" t="s">
        <v>105</v>
      </c>
      <c r="E52" s="58">
        <v>74.58</v>
      </c>
      <c r="F52" s="52"/>
      <c r="G52" s="58">
        <v>74.58</v>
      </c>
      <c r="H52" s="59">
        <v>0.2</v>
      </c>
      <c r="I52" s="52"/>
      <c r="J52" s="52"/>
      <c r="K52" s="59">
        <v>0.2</v>
      </c>
      <c r="L52" s="52"/>
      <c r="M52" s="52"/>
    </row>
    <row r="53" spans="1:13" ht="19.149999999999999" customHeight="1" collapsed="1" x14ac:dyDescent="0.2">
      <c r="A53" s="110" t="s">
        <v>106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</row>
    <row r="54" spans="1:13" ht="106.5" x14ac:dyDescent="0.2">
      <c r="A54" s="49">
        <v>6</v>
      </c>
      <c r="B54" s="50" t="s">
        <v>107</v>
      </c>
      <c r="C54" s="51" t="s">
        <v>108</v>
      </c>
      <c r="D54" s="49">
        <v>3.6</v>
      </c>
      <c r="E54" s="52" t="s">
        <v>109</v>
      </c>
      <c r="F54" s="52" t="s">
        <v>65</v>
      </c>
      <c r="G54" s="52">
        <v>0.17</v>
      </c>
      <c r="H54" s="53">
        <v>328.54</v>
      </c>
      <c r="I54" s="53">
        <v>322.60000000000002</v>
      </c>
      <c r="J54" s="52" t="s">
        <v>110</v>
      </c>
      <c r="K54" s="53">
        <v>0.61</v>
      </c>
      <c r="L54" s="53">
        <v>9.3149999999999995</v>
      </c>
      <c r="M54" s="53">
        <v>33.53</v>
      </c>
    </row>
    <row r="55" spans="1:13" ht="22.5" hidden="1" outlineLevel="1" x14ac:dyDescent="0.2">
      <c r="A55" s="54"/>
      <c r="B55" s="55"/>
      <c r="C55" s="56" t="s">
        <v>67</v>
      </c>
      <c r="D55" s="57" t="s">
        <v>111</v>
      </c>
      <c r="E55" s="58">
        <v>9.6199999999999992</v>
      </c>
      <c r="F55" s="52"/>
      <c r="G55" s="52"/>
      <c r="H55" s="59">
        <v>322.56</v>
      </c>
      <c r="I55" s="59">
        <v>322.56</v>
      </c>
      <c r="J55" s="52"/>
      <c r="K55" s="52"/>
      <c r="L55" s="52"/>
      <c r="M55" s="52"/>
    </row>
    <row r="56" spans="1:13" ht="22.5" hidden="1" outlineLevel="1" x14ac:dyDescent="0.2">
      <c r="A56" s="54"/>
      <c r="B56" s="55"/>
      <c r="C56" s="56" t="s">
        <v>45</v>
      </c>
      <c r="D56" s="57" t="s">
        <v>112</v>
      </c>
      <c r="E56" s="52"/>
      <c r="F56" s="52"/>
      <c r="G56" s="52"/>
      <c r="H56" s="52"/>
      <c r="I56" s="52"/>
      <c r="J56" s="52"/>
      <c r="K56" s="52"/>
      <c r="L56" s="52"/>
      <c r="M56" s="52"/>
    </row>
    <row r="57" spans="1:13" ht="22.5" hidden="1" outlineLevel="1" x14ac:dyDescent="0.2">
      <c r="A57" s="54"/>
      <c r="B57" s="60" t="s">
        <v>47</v>
      </c>
      <c r="C57" s="56" t="s">
        <v>48</v>
      </c>
      <c r="D57" s="57" t="s">
        <v>113</v>
      </c>
      <c r="E57" s="58">
        <v>31.26</v>
      </c>
      <c r="F57" s="61" t="s">
        <v>49</v>
      </c>
      <c r="G57" s="52"/>
      <c r="H57" s="59">
        <v>1.25</v>
      </c>
      <c r="I57" s="52"/>
      <c r="J57" s="61" t="s">
        <v>114</v>
      </c>
      <c r="K57" s="52"/>
      <c r="L57" s="52"/>
      <c r="M57" s="52"/>
    </row>
    <row r="58" spans="1:13" ht="22.5" hidden="1" outlineLevel="1" x14ac:dyDescent="0.2">
      <c r="A58" s="54"/>
      <c r="B58" s="60" t="s">
        <v>72</v>
      </c>
      <c r="C58" s="56" t="s">
        <v>73</v>
      </c>
      <c r="D58" s="57" t="s">
        <v>113</v>
      </c>
      <c r="E58" s="58">
        <v>87.17</v>
      </c>
      <c r="F58" s="61" t="s">
        <v>74</v>
      </c>
      <c r="G58" s="52"/>
      <c r="H58" s="59">
        <v>3.49</v>
      </c>
      <c r="I58" s="52"/>
      <c r="J58" s="59">
        <v>3.49</v>
      </c>
      <c r="K58" s="52"/>
      <c r="L58" s="52"/>
      <c r="M58" s="52"/>
    </row>
    <row r="59" spans="1:13" ht="22.5" hidden="1" outlineLevel="1" x14ac:dyDescent="0.2">
      <c r="A59" s="54"/>
      <c r="B59" s="60" t="s">
        <v>75</v>
      </c>
      <c r="C59" s="56" t="s">
        <v>76</v>
      </c>
      <c r="D59" s="57" t="s">
        <v>115</v>
      </c>
      <c r="E59" s="58">
        <v>1.82</v>
      </c>
      <c r="F59" s="52"/>
      <c r="G59" s="58">
        <v>1.82</v>
      </c>
      <c r="H59" s="59">
        <v>0.66</v>
      </c>
      <c r="I59" s="52"/>
      <c r="J59" s="52"/>
      <c r="K59" s="59">
        <v>0.66</v>
      </c>
      <c r="L59" s="52"/>
      <c r="M59" s="52"/>
    </row>
    <row r="60" spans="1:13" ht="24" collapsed="1" x14ac:dyDescent="0.2">
      <c r="A60" s="49">
        <v>7</v>
      </c>
      <c r="B60" s="50" t="s">
        <v>78</v>
      </c>
      <c r="C60" s="51" t="s">
        <v>79</v>
      </c>
      <c r="D60" s="54" t="s">
        <v>116</v>
      </c>
      <c r="E60" s="52">
        <v>19.149999999999999</v>
      </c>
      <c r="F60" s="52"/>
      <c r="G60" s="52">
        <v>19.149999999999999</v>
      </c>
      <c r="H60" s="53">
        <v>2412.9</v>
      </c>
      <c r="I60" s="52"/>
      <c r="J60" s="52"/>
      <c r="K60" s="53">
        <v>2412.9</v>
      </c>
      <c r="L60" s="52"/>
      <c r="M60" s="52"/>
    </row>
    <row r="61" spans="1:13" ht="106.5" x14ac:dyDescent="0.2">
      <c r="A61" s="49">
        <v>8</v>
      </c>
      <c r="B61" s="50" t="s">
        <v>117</v>
      </c>
      <c r="C61" s="51" t="s">
        <v>118</v>
      </c>
      <c r="D61" s="49">
        <v>3.6</v>
      </c>
      <c r="E61" s="52" t="s">
        <v>119</v>
      </c>
      <c r="F61" s="52" t="s">
        <v>120</v>
      </c>
      <c r="G61" s="52">
        <v>1365.67</v>
      </c>
      <c r="H61" s="53">
        <v>6983.57</v>
      </c>
      <c r="I61" s="53">
        <v>2001.6</v>
      </c>
      <c r="J61" s="52" t="s">
        <v>121</v>
      </c>
      <c r="K61" s="53">
        <v>4916.41</v>
      </c>
      <c r="L61" s="53">
        <v>61.984999999999999</v>
      </c>
      <c r="M61" s="53">
        <v>223.15</v>
      </c>
    </row>
    <row r="62" spans="1:13" ht="22.5" hidden="1" outlineLevel="1" x14ac:dyDescent="0.2">
      <c r="A62" s="54"/>
      <c r="B62" s="55"/>
      <c r="C62" s="56" t="s">
        <v>122</v>
      </c>
      <c r="D62" s="57" t="s">
        <v>123</v>
      </c>
      <c r="E62" s="58">
        <v>8.9700000000000006</v>
      </c>
      <c r="F62" s="52"/>
      <c r="G62" s="52"/>
      <c r="H62" s="59">
        <v>2001.66</v>
      </c>
      <c r="I62" s="59">
        <v>2001.66</v>
      </c>
      <c r="J62" s="52"/>
      <c r="K62" s="52"/>
      <c r="L62" s="52"/>
      <c r="M62" s="52"/>
    </row>
    <row r="63" spans="1:13" ht="22.5" hidden="1" outlineLevel="1" x14ac:dyDescent="0.2">
      <c r="A63" s="54"/>
      <c r="B63" s="55"/>
      <c r="C63" s="56" t="s">
        <v>45</v>
      </c>
      <c r="D63" s="57" t="s">
        <v>124</v>
      </c>
      <c r="E63" s="52"/>
      <c r="F63" s="52"/>
      <c r="G63" s="52"/>
      <c r="H63" s="52"/>
      <c r="I63" s="52"/>
      <c r="J63" s="52"/>
      <c r="K63" s="52"/>
      <c r="L63" s="52"/>
      <c r="M63" s="52"/>
    </row>
    <row r="64" spans="1:13" ht="22.5" hidden="1" outlineLevel="1" x14ac:dyDescent="0.2">
      <c r="A64" s="54"/>
      <c r="B64" s="60" t="s">
        <v>47</v>
      </c>
      <c r="C64" s="56" t="s">
        <v>48</v>
      </c>
      <c r="D64" s="57" t="s">
        <v>125</v>
      </c>
      <c r="E64" s="58">
        <v>31.26</v>
      </c>
      <c r="F64" s="61" t="s">
        <v>49</v>
      </c>
      <c r="G64" s="52"/>
      <c r="H64" s="59">
        <v>2.19</v>
      </c>
      <c r="I64" s="52"/>
      <c r="J64" s="61" t="s">
        <v>71</v>
      </c>
      <c r="K64" s="52"/>
      <c r="L64" s="52"/>
      <c r="M64" s="52"/>
    </row>
    <row r="65" spans="1:13" ht="22.5" hidden="1" outlineLevel="1" x14ac:dyDescent="0.2">
      <c r="A65" s="54"/>
      <c r="B65" s="60" t="s">
        <v>72</v>
      </c>
      <c r="C65" s="56" t="s">
        <v>73</v>
      </c>
      <c r="D65" s="57" t="s">
        <v>126</v>
      </c>
      <c r="E65" s="58">
        <v>87.17</v>
      </c>
      <c r="F65" s="61" t="s">
        <v>74</v>
      </c>
      <c r="G65" s="52"/>
      <c r="H65" s="59">
        <v>50.56</v>
      </c>
      <c r="I65" s="52"/>
      <c r="J65" s="59">
        <v>50.56</v>
      </c>
      <c r="K65" s="52"/>
      <c r="L65" s="52"/>
      <c r="M65" s="52"/>
    </row>
    <row r="66" spans="1:13" ht="22.5" hidden="1" outlineLevel="1" x14ac:dyDescent="0.2">
      <c r="A66" s="54"/>
      <c r="B66" s="60" t="s">
        <v>127</v>
      </c>
      <c r="C66" s="56" t="s">
        <v>93</v>
      </c>
      <c r="D66" s="57" t="s">
        <v>128</v>
      </c>
      <c r="E66" s="58">
        <v>72.319999999999993</v>
      </c>
      <c r="F66" s="52"/>
      <c r="G66" s="58">
        <v>72.319999999999993</v>
      </c>
      <c r="H66" s="59">
        <v>218.7</v>
      </c>
      <c r="I66" s="52"/>
      <c r="J66" s="52"/>
      <c r="K66" s="59">
        <v>218.7</v>
      </c>
      <c r="L66" s="52"/>
      <c r="M66" s="52"/>
    </row>
    <row r="67" spans="1:13" ht="22.5" hidden="1" outlineLevel="1" x14ac:dyDescent="0.2">
      <c r="A67" s="54"/>
      <c r="B67" s="60" t="s">
        <v>129</v>
      </c>
      <c r="C67" s="56" t="s">
        <v>130</v>
      </c>
      <c r="D67" s="57" t="s">
        <v>131</v>
      </c>
      <c r="E67" s="58">
        <v>4294</v>
      </c>
      <c r="F67" s="52"/>
      <c r="G67" s="58">
        <v>4294</v>
      </c>
      <c r="H67" s="59">
        <v>850.21</v>
      </c>
      <c r="I67" s="52"/>
      <c r="J67" s="52"/>
      <c r="K67" s="59">
        <v>850.21</v>
      </c>
      <c r="L67" s="52"/>
      <c r="M67" s="52"/>
    </row>
    <row r="68" spans="1:13" ht="22.5" hidden="1" outlineLevel="1" x14ac:dyDescent="0.2">
      <c r="A68" s="54"/>
      <c r="B68" s="60" t="s">
        <v>132</v>
      </c>
      <c r="C68" s="56" t="s">
        <v>76</v>
      </c>
      <c r="D68" s="57" t="s">
        <v>133</v>
      </c>
      <c r="E68" s="58">
        <v>1.82</v>
      </c>
      <c r="F68" s="52"/>
      <c r="G68" s="58">
        <v>1.82</v>
      </c>
      <c r="H68" s="59">
        <v>2.0299999999999998</v>
      </c>
      <c r="I68" s="52"/>
      <c r="J68" s="52"/>
      <c r="K68" s="59">
        <v>2.0299999999999998</v>
      </c>
      <c r="L68" s="52"/>
      <c r="M68" s="52"/>
    </row>
    <row r="69" spans="1:13" ht="22.5" hidden="1" outlineLevel="1" x14ac:dyDescent="0.2">
      <c r="A69" s="54"/>
      <c r="B69" s="60" t="s">
        <v>134</v>
      </c>
      <c r="C69" s="56" t="s">
        <v>135</v>
      </c>
      <c r="D69" s="57" t="s">
        <v>136</v>
      </c>
      <c r="E69" s="58">
        <v>15481</v>
      </c>
      <c r="F69" s="52"/>
      <c r="G69" s="58">
        <v>15481</v>
      </c>
      <c r="H69" s="59">
        <v>3845.48</v>
      </c>
      <c r="I69" s="52"/>
      <c r="J69" s="52"/>
      <c r="K69" s="59">
        <v>3845.48</v>
      </c>
      <c r="L69" s="52"/>
      <c r="M69" s="52"/>
    </row>
    <row r="70" spans="1:13" ht="19.149999999999999" customHeight="1" collapsed="1" x14ac:dyDescent="0.2">
      <c r="A70" s="110" t="s">
        <v>333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</row>
    <row r="71" spans="1:13" ht="96" x14ac:dyDescent="0.2">
      <c r="A71" s="49">
        <v>9</v>
      </c>
      <c r="B71" s="50" t="s">
        <v>137</v>
      </c>
      <c r="C71" s="51" t="s">
        <v>138</v>
      </c>
      <c r="D71" s="49">
        <v>0.5</v>
      </c>
      <c r="E71" s="52" t="s">
        <v>139</v>
      </c>
      <c r="F71" s="52">
        <v>0.87</v>
      </c>
      <c r="G71" s="52">
        <v>513.33000000000004</v>
      </c>
      <c r="H71" s="53">
        <v>409.77</v>
      </c>
      <c r="I71" s="53">
        <v>152.66999999999999</v>
      </c>
      <c r="J71" s="53">
        <v>0.44</v>
      </c>
      <c r="K71" s="53">
        <v>256.66000000000003</v>
      </c>
      <c r="L71" s="53">
        <v>35.340000000000003</v>
      </c>
      <c r="M71" s="53">
        <v>17.670000000000002</v>
      </c>
    </row>
    <row r="72" spans="1:13" ht="22.5" hidden="1" outlineLevel="1" x14ac:dyDescent="0.2">
      <c r="A72" s="54"/>
      <c r="B72" s="55"/>
      <c r="C72" s="56" t="s">
        <v>140</v>
      </c>
      <c r="D72" s="57" t="s">
        <v>141</v>
      </c>
      <c r="E72" s="58">
        <v>8.64</v>
      </c>
      <c r="F72" s="52"/>
      <c r="G72" s="52"/>
      <c r="H72" s="59">
        <v>152.66999999999999</v>
      </c>
      <c r="I72" s="59">
        <v>152.66999999999999</v>
      </c>
      <c r="J72" s="52"/>
      <c r="K72" s="52"/>
      <c r="L72" s="52"/>
      <c r="M72" s="52"/>
    </row>
    <row r="73" spans="1:13" ht="22.5" hidden="1" outlineLevel="1" x14ac:dyDescent="0.2">
      <c r="A73" s="54"/>
      <c r="B73" s="60" t="s">
        <v>142</v>
      </c>
      <c r="C73" s="56" t="s">
        <v>73</v>
      </c>
      <c r="D73" s="57" t="s">
        <v>143</v>
      </c>
      <c r="E73" s="58">
        <v>87.17</v>
      </c>
      <c r="F73" s="61" t="s">
        <v>74</v>
      </c>
      <c r="G73" s="52"/>
      <c r="H73" s="59">
        <v>0.87</v>
      </c>
      <c r="I73" s="52"/>
      <c r="J73" s="59">
        <v>0.87</v>
      </c>
      <c r="K73" s="52"/>
      <c r="L73" s="52"/>
      <c r="M73" s="52"/>
    </row>
    <row r="74" spans="1:13" ht="22.5" hidden="1" outlineLevel="1" x14ac:dyDescent="0.2">
      <c r="A74" s="54"/>
      <c r="B74" s="60" t="s">
        <v>144</v>
      </c>
      <c r="C74" s="56" t="s">
        <v>145</v>
      </c>
      <c r="D74" s="57" t="s">
        <v>146</v>
      </c>
      <c r="E74" s="58">
        <v>16950</v>
      </c>
      <c r="F74" s="52"/>
      <c r="G74" s="58">
        <v>16950</v>
      </c>
      <c r="H74" s="59">
        <v>83.06</v>
      </c>
      <c r="I74" s="52"/>
      <c r="J74" s="52"/>
      <c r="K74" s="59">
        <v>83.06</v>
      </c>
      <c r="L74" s="52"/>
      <c r="M74" s="52"/>
    </row>
    <row r="75" spans="1:13" ht="22.5" hidden="1" outlineLevel="1" x14ac:dyDescent="0.2">
      <c r="A75" s="54"/>
      <c r="B75" s="60" t="s">
        <v>75</v>
      </c>
      <c r="C75" s="56" t="s">
        <v>76</v>
      </c>
      <c r="D75" s="57" t="s">
        <v>147</v>
      </c>
      <c r="E75" s="58">
        <v>1.82</v>
      </c>
      <c r="F75" s="52"/>
      <c r="G75" s="58">
        <v>1.82</v>
      </c>
      <c r="H75" s="59">
        <v>0.09</v>
      </c>
      <c r="I75" s="52"/>
      <c r="J75" s="52"/>
      <c r="K75" s="59">
        <v>0.09</v>
      </c>
      <c r="L75" s="52"/>
      <c r="M75" s="52"/>
    </row>
    <row r="76" spans="1:13" ht="29.25" hidden="1" outlineLevel="1" x14ac:dyDescent="0.2">
      <c r="A76" s="54"/>
      <c r="B76" s="60" t="s">
        <v>148</v>
      </c>
      <c r="C76" s="56" t="s">
        <v>149</v>
      </c>
      <c r="D76" s="57" t="s">
        <v>150</v>
      </c>
      <c r="E76" s="58">
        <v>21555</v>
      </c>
      <c r="F76" s="52"/>
      <c r="G76" s="58">
        <v>21555</v>
      </c>
      <c r="H76" s="59">
        <v>174.6</v>
      </c>
      <c r="I76" s="52"/>
      <c r="J76" s="52"/>
      <c r="K76" s="59">
        <v>174.6</v>
      </c>
      <c r="L76" s="52"/>
      <c r="M76" s="52"/>
    </row>
    <row r="77" spans="1:13" ht="19.149999999999999" customHeight="1" collapsed="1" x14ac:dyDescent="0.2">
      <c r="A77" s="110" t="s">
        <v>151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</row>
    <row r="78" spans="1:13" ht="48" x14ac:dyDescent="0.2">
      <c r="A78" s="49">
        <v>10</v>
      </c>
      <c r="B78" s="50" t="s">
        <v>152</v>
      </c>
      <c r="C78" s="51" t="s">
        <v>153</v>
      </c>
      <c r="D78" s="49">
        <v>0.6</v>
      </c>
      <c r="E78" s="52" t="s">
        <v>154</v>
      </c>
      <c r="F78" s="52">
        <v>0.87</v>
      </c>
      <c r="G78" s="52">
        <v>417.24</v>
      </c>
      <c r="H78" s="53">
        <v>555.46</v>
      </c>
      <c r="I78" s="53">
        <v>304.58999999999997</v>
      </c>
      <c r="J78" s="53">
        <v>0.52</v>
      </c>
      <c r="K78" s="53">
        <v>250.35</v>
      </c>
      <c r="L78" s="53">
        <v>62.75</v>
      </c>
      <c r="M78" s="53">
        <v>37.65</v>
      </c>
    </row>
    <row r="79" spans="1:13" ht="22.5" hidden="1" outlineLevel="1" x14ac:dyDescent="0.2">
      <c r="A79" s="54"/>
      <c r="B79" s="55"/>
      <c r="C79" s="56" t="s">
        <v>155</v>
      </c>
      <c r="D79" s="57" t="s">
        <v>156</v>
      </c>
      <c r="E79" s="58">
        <v>8.09</v>
      </c>
      <c r="F79" s="52"/>
      <c r="G79" s="52"/>
      <c r="H79" s="59">
        <v>304.58999999999997</v>
      </c>
      <c r="I79" s="59">
        <v>304.58999999999997</v>
      </c>
      <c r="J79" s="52"/>
      <c r="K79" s="52"/>
      <c r="L79" s="52"/>
      <c r="M79" s="52"/>
    </row>
    <row r="80" spans="1:13" ht="22.5" hidden="1" outlineLevel="1" x14ac:dyDescent="0.2">
      <c r="A80" s="54"/>
      <c r="B80" s="60" t="s">
        <v>142</v>
      </c>
      <c r="C80" s="56" t="s">
        <v>73</v>
      </c>
      <c r="D80" s="57" t="s">
        <v>143</v>
      </c>
      <c r="E80" s="58">
        <v>87.17</v>
      </c>
      <c r="F80" s="61" t="s">
        <v>74</v>
      </c>
      <c r="G80" s="52"/>
      <c r="H80" s="59">
        <v>0.87</v>
      </c>
      <c r="I80" s="52"/>
      <c r="J80" s="59">
        <v>0.87</v>
      </c>
      <c r="K80" s="52"/>
      <c r="L80" s="52"/>
      <c r="M80" s="52"/>
    </row>
    <row r="81" spans="1:13" ht="22.5" hidden="1" outlineLevel="1" x14ac:dyDescent="0.2">
      <c r="A81" s="54"/>
      <c r="B81" s="60" t="s">
        <v>144</v>
      </c>
      <c r="C81" s="56" t="s">
        <v>145</v>
      </c>
      <c r="D81" s="57" t="s">
        <v>157</v>
      </c>
      <c r="E81" s="58">
        <v>16950</v>
      </c>
      <c r="F81" s="52"/>
      <c r="G81" s="58">
        <v>16950</v>
      </c>
      <c r="H81" s="59">
        <v>40.68</v>
      </c>
      <c r="I81" s="52"/>
      <c r="J81" s="52"/>
      <c r="K81" s="59">
        <v>40.68</v>
      </c>
      <c r="L81" s="52"/>
      <c r="M81" s="52"/>
    </row>
    <row r="82" spans="1:13" ht="22.5" hidden="1" outlineLevel="1" x14ac:dyDescent="0.2">
      <c r="A82" s="54"/>
      <c r="B82" s="60" t="s">
        <v>75</v>
      </c>
      <c r="C82" s="56" t="s">
        <v>76</v>
      </c>
      <c r="D82" s="57" t="s">
        <v>158</v>
      </c>
      <c r="E82" s="58">
        <v>1.82</v>
      </c>
      <c r="F82" s="52"/>
      <c r="G82" s="58">
        <v>1.82</v>
      </c>
      <c r="H82" s="59">
        <v>0.11</v>
      </c>
      <c r="I82" s="52"/>
      <c r="J82" s="52"/>
      <c r="K82" s="59">
        <v>0.11</v>
      </c>
      <c r="L82" s="52"/>
      <c r="M82" s="52"/>
    </row>
    <row r="83" spans="1:13" ht="22.5" hidden="1" outlineLevel="1" x14ac:dyDescent="0.2">
      <c r="A83" s="54"/>
      <c r="B83" s="60" t="s">
        <v>159</v>
      </c>
      <c r="C83" s="56" t="s">
        <v>160</v>
      </c>
      <c r="D83" s="57" t="s">
        <v>161</v>
      </c>
      <c r="E83" s="58">
        <v>22533</v>
      </c>
      <c r="F83" s="52"/>
      <c r="G83" s="58">
        <v>22533</v>
      </c>
      <c r="H83" s="59">
        <v>209.56</v>
      </c>
      <c r="I83" s="52"/>
      <c r="J83" s="52"/>
      <c r="K83" s="59">
        <v>209.56</v>
      </c>
      <c r="L83" s="52"/>
      <c r="M83" s="52"/>
    </row>
    <row r="84" spans="1:13" ht="19.149999999999999" customHeight="1" collapsed="1" x14ac:dyDescent="0.2">
      <c r="A84" s="110" t="s">
        <v>162</v>
      </c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</row>
    <row r="85" spans="1:13" ht="82.5" x14ac:dyDescent="0.2">
      <c r="A85" s="49">
        <v>11</v>
      </c>
      <c r="B85" s="50" t="s">
        <v>57</v>
      </c>
      <c r="C85" s="51" t="s">
        <v>58</v>
      </c>
      <c r="D85" s="49">
        <v>70</v>
      </c>
      <c r="E85" s="52" t="s">
        <v>59</v>
      </c>
      <c r="F85" s="52"/>
      <c r="G85" s="52"/>
      <c r="H85" s="53">
        <v>618.1</v>
      </c>
      <c r="I85" s="53">
        <v>618.1</v>
      </c>
      <c r="J85" s="52"/>
      <c r="K85" s="52"/>
      <c r="L85" s="53">
        <v>1.0349999999999999</v>
      </c>
      <c r="M85" s="53">
        <v>72.45</v>
      </c>
    </row>
    <row r="86" spans="1:13" ht="22.5" hidden="1" outlineLevel="1" x14ac:dyDescent="0.2">
      <c r="A86" s="54"/>
      <c r="B86" s="55"/>
      <c r="C86" s="56" t="s">
        <v>60</v>
      </c>
      <c r="D86" s="57" t="s">
        <v>163</v>
      </c>
      <c r="E86" s="58">
        <v>8.5299999999999994</v>
      </c>
      <c r="F86" s="52"/>
      <c r="G86" s="52"/>
      <c r="H86" s="59">
        <v>618</v>
      </c>
      <c r="I86" s="59">
        <v>618</v>
      </c>
      <c r="J86" s="52"/>
      <c r="K86" s="52"/>
      <c r="L86" s="52"/>
      <c r="M86" s="52"/>
    </row>
    <row r="87" spans="1:13" ht="106.5" collapsed="1" x14ac:dyDescent="0.2">
      <c r="A87" s="49">
        <v>12</v>
      </c>
      <c r="B87" s="50" t="s">
        <v>107</v>
      </c>
      <c r="C87" s="51" t="s">
        <v>108</v>
      </c>
      <c r="D87" s="49">
        <v>0.7</v>
      </c>
      <c r="E87" s="52" t="s">
        <v>109</v>
      </c>
      <c r="F87" s="52" t="s">
        <v>65</v>
      </c>
      <c r="G87" s="52">
        <v>0.17</v>
      </c>
      <c r="H87" s="53">
        <v>63.88</v>
      </c>
      <c r="I87" s="53">
        <v>62.73</v>
      </c>
      <c r="J87" s="52" t="s">
        <v>164</v>
      </c>
      <c r="K87" s="53">
        <v>0.11</v>
      </c>
      <c r="L87" s="53">
        <v>9.3149999999999995</v>
      </c>
      <c r="M87" s="53">
        <v>6.52</v>
      </c>
    </row>
    <row r="88" spans="1:13" ht="22.5" hidden="1" outlineLevel="1" x14ac:dyDescent="0.2">
      <c r="A88" s="54"/>
      <c r="B88" s="55"/>
      <c r="C88" s="56" t="s">
        <v>67</v>
      </c>
      <c r="D88" s="57" t="s">
        <v>165</v>
      </c>
      <c r="E88" s="58">
        <v>9.6199999999999992</v>
      </c>
      <c r="F88" s="52"/>
      <c r="G88" s="52"/>
      <c r="H88" s="59">
        <v>62.72</v>
      </c>
      <c r="I88" s="59">
        <v>62.72</v>
      </c>
      <c r="J88" s="52"/>
      <c r="K88" s="52"/>
      <c r="L88" s="52"/>
      <c r="M88" s="52"/>
    </row>
    <row r="89" spans="1:13" ht="22.5" hidden="1" outlineLevel="1" x14ac:dyDescent="0.2">
      <c r="A89" s="54"/>
      <c r="B89" s="55"/>
      <c r="C89" s="56" t="s">
        <v>45</v>
      </c>
      <c r="D89" s="57" t="s">
        <v>166</v>
      </c>
      <c r="E89" s="52"/>
      <c r="F89" s="52"/>
      <c r="G89" s="52"/>
      <c r="H89" s="52"/>
      <c r="I89" s="52"/>
      <c r="J89" s="52"/>
      <c r="K89" s="52"/>
      <c r="L89" s="52"/>
      <c r="M89" s="52"/>
    </row>
    <row r="90" spans="1:13" ht="22.5" hidden="1" outlineLevel="1" x14ac:dyDescent="0.2">
      <c r="A90" s="54"/>
      <c r="B90" s="60" t="s">
        <v>47</v>
      </c>
      <c r="C90" s="56" t="s">
        <v>48</v>
      </c>
      <c r="D90" s="57" t="s">
        <v>143</v>
      </c>
      <c r="E90" s="58">
        <v>31.26</v>
      </c>
      <c r="F90" s="61" t="s">
        <v>49</v>
      </c>
      <c r="G90" s="52"/>
      <c r="H90" s="59">
        <v>0.31</v>
      </c>
      <c r="I90" s="52"/>
      <c r="J90" s="61" t="s">
        <v>167</v>
      </c>
      <c r="K90" s="52"/>
      <c r="L90" s="52"/>
      <c r="M90" s="52"/>
    </row>
    <row r="91" spans="1:13" ht="22.5" hidden="1" outlineLevel="1" x14ac:dyDescent="0.2">
      <c r="A91" s="54"/>
      <c r="B91" s="60" t="s">
        <v>72</v>
      </c>
      <c r="C91" s="56" t="s">
        <v>73</v>
      </c>
      <c r="D91" s="57" t="s">
        <v>143</v>
      </c>
      <c r="E91" s="58">
        <v>87.17</v>
      </c>
      <c r="F91" s="61" t="s">
        <v>74</v>
      </c>
      <c r="G91" s="52"/>
      <c r="H91" s="59">
        <v>0.87</v>
      </c>
      <c r="I91" s="52"/>
      <c r="J91" s="59">
        <v>0.87</v>
      </c>
      <c r="K91" s="52"/>
      <c r="L91" s="52"/>
      <c r="M91" s="52"/>
    </row>
    <row r="92" spans="1:13" ht="22.5" hidden="1" outlineLevel="1" x14ac:dyDescent="0.2">
      <c r="A92" s="54"/>
      <c r="B92" s="60" t="s">
        <v>75</v>
      </c>
      <c r="C92" s="56" t="s">
        <v>76</v>
      </c>
      <c r="D92" s="57" t="s">
        <v>168</v>
      </c>
      <c r="E92" s="58">
        <v>1.82</v>
      </c>
      <c r="F92" s="52"/>
      <c r="G92" s="58">
        <v>1.82</v>
      </c>
      <c r="H92" s="59">
        <v>0.13</v>
      </c>
      <c r="I92" s="52"/>
      <c r="J92" s="52"/>
      <c r="K92" s="59">
        <v>0.13</v>
      </c>
      <c r="L92" s="52"/>
      <c r="M92" s="52"/>
    </row>
    <row r="93" spans="1:13" ht="24" collapsed="1" x14ac:dyDescent="0.2">
      <c r="A93" s="49">
        <v>13</v>
      </c>
      <c r="B93" s="50" t="s">
        <v>78</v>
      </c>
      <c r="C93" s="51" t="s">
        <v>79</v>
      </c>
      <c r="D93" s="54" t="s">
        <v>169</v>
      </c>
      <c r="E93" s="52">
        <v>19.149999999999999</v>
      </c>
      <c r="F93" s="52"/>
      <c r="G93" s="52">
        <v>19.149999999999999</v>
      </c>
      <c r="H93" s="53">
        <v>469.18</v>
      </c>
      <c r="I93" s="52"/>
      <c r="J93" s="52"/>
      <c r="K93" s="53">
        <v>469.18</v>
      </c>
      <c r="L93" s="52"/>
      <c r="M93" s="52"/>
    </row>
    <row r="94" spans="1:13" ht="48" x14ac:dyDescent="0.2">
      <c r="A94" s="49">
        <v>14</v>
      </c>
      <c r="B94" s="50" t="s">
        <v>170</v>
      </c>
      <c r="C94" s="51" t="s">
        <v>171</v>
      </c>
      <c r="D94" s="49">
        <v>0.7</v>
      </c>
      <c r="E94" s="52" t="s">
        <v>172</v>
      </c>
      <c r="F94" s="52" t="s">
        <v>173</v>
      </c>
      <c r="G94" s="52">
        <v>275.33999999999997</v>
      </c>
      <c r="H94" s="53">
        <v>371.81</v>
      </c>
      <c r="I94" s="53">
        <v>172.07</v>
      </c>
      <c r="J94" s="52" t="s">
        <v>174</v>
      </c>
      <c r="K94" s="53">
        <v>192.74</v>
      </c>
      <c r="L94" s="53">
        <v>29.58</v>
      </c>
      <c r="M94" s="53">
        <v>20.71</v>
      </c>
    </row>
    <row r="95" spans="1:13" ht="22.5" hidden="1" outlineLevel="1" x14ac:dyDescent="0.2">
      <c r="A95" s="54"/>
      <c r="B95" s="55"/>
      <c r="C95" s="56" t="s">
        <v>175</v>
      </c>
      <c r="D95" s="57" t="s">
        <v>176</v>
      </c>
      <c r="E95" s="58">
        <v>8.31</v>
      </c>
      <c r="F95" s="52"/>
      <c r="G95" s="52"/>
      <c r="H95" s="59">
        <v>172.1</v>
      </c>
      <c r="I95" s="59">
        <v>172.1</v>
      </c>
      <c r="J95" s="52"/>
      <c r="K95" s="52"/>
      <c r="L95" s="52"/>
      <c r="M95" s="52"/>
    </row>
    <row r="96" spans="1:13" ht="22.5" hidden="1" outlineLevel="1" x14ac:dyDescent="0.2">
      <c r="A96" s="54"/>
      <c r="B96" s="55"/>
      <c r="C96" s="56" t="s">
        <v>45</v>
      </c>
      <c r="D96" s="57" t="s">
        <v>177</v>
      </c>
      <c r="E96" s="52"/>
      <c r="F96" s="52"/>
      <c r="G96" s="52"/>
      <c r="H96" s="52"/>
      <c r="I96" s="52"/>
      <c r="J96" s="52"/>
      <c r="K96" s="52"/>
      <c r="L96" s="52"/>
      <c r="M96" s="52"/>
    </row>
    <row r="97" spans="1:13" ht="22.5" hidden="1" outlineLevel="1" x14ac:dyDescent="0.2">
      <c r="A97" s="54"/>
      <c r="B97" s="60" t="s">
        <v>47</v>
      </c>
      <c r="C97" s="56" t="s">
        <v>48</v>
      </c>
      <c r="D97" s="57" t="s">
        <v>177</v>
      </c>
      <c r="E97" s="58">
        <v>31.26</v>
      </c>
      <c r="F97" s="61" t="s">
        <v>49</v>
      </c>
      <c r="G97" s="52"/>
      <c r="H97" s="59">
        <v>6.88</v>
      </c>
      <c r="I97" s="52"/>
      <c r="J97" s="61" t="s">
        <v>178</v>
      </c>
      <c r="K97" s="52"/>
      <c r="L97" s="52"/>
      <c r="M97" s="52"/>
    </row>
    <row r="98" spans="1:13" ht="22.5" hidden="1" outlineLevel="1" x14ac:dyDescent="0.2">
      <c r="A98" s="54"/>
      <c r="B98" s="60" t="s">
        <v>179</v>
      </c>
      <c r="C98" s="56" t="s">
        <v>180</v>
      </c>
      <c r="D98" s="57" t="s">
        <v>181</v>
      </c>
      <c r="E98" s="58">
        <v>517.9</v>
      </c>
      <c r="F98" s="52"/>
      <c r="G98" s="58">
        <v>517.9</v>
      </c>
      <c r="H98" s="59">
        <v>192.14</v>
      </c>
      <c r="I98" s="52"/>
      <c r="J98" s="52"/>
      <c r="K98" s="59">
        <v>192.14</v>
      </c>
      <c r="L98" s="52"/>
      <c r="M98" s="52"/>
    </row>
    <row r="99" spans="1:13" ht="22.5" hidden="1" outlineLevel="1" x14ac:dyDescent="0.2">
      <c r="A99" s="54"/>
      <c r="B99" s="60" t="s">
        <v>54</v>
      </c>
      <c r="C99" s="56" t="s">
        <v>55</v>
      </c>
      <c r="D99" s="57" t="s">
        <v>182</v>
      </c>
      <c r="E99" s="58">
        <v>2.44</v>
      </c>
      <c r="F99" s="52"/>
      <c r="G99" s="58">
        <v>2.44</v>
      </c>
      <c r="H99" s="59">
        <v>0.6</v>
      </c>
      <c r="I99" s="52"/>
      <c r="J99" s="52"/>
      <c r="K99" s="59">
        <v>0.6</v>
      </c>
      <c r="L99" s="52"/>
      <c r="M99" s="52"/>
    </row>
    <row r="100" spans="1:13" ht="106.5" collapsed="1" x14ac:dyDescent="0.2">
      <c r="A100" s="49">
        <v>15</v>
      </c>
      <c r="B100" s="50" t="s">
        <v>107</v>
      </c>
      <c r="C100" s="51" t="s">
        <v>108</v>
      </c>
      <c r="D100" s="49">
        <v>0.7</v>
      </c>
      <c r="E100" s="52" t="s">
        <v>109</v>
      </c>
      <c r="F100" s="52" t="s">
        <v>65</v>
      </c>
      <c r="G100" s="52">
        <v>0.17</v>
      </c>
      <c r="H100" s="53">
        <v>63.88</v>
      </c>
      <c r="I100" s="53">
        <v>62.73</v>
      </c>
      <c r="J100" s="52" t="s">
        <v>164</v>
      </c>
      <c r="K100" s="53">
        <v>0.11</v>
      </c>
      <c r="L100" s="53">
        <v>9.3149999999999995</v>
      </c>
      <c r="M100" s="53">
        <v>6.52</v>
      </c>
    </row>
    <row r="101" spans="1:13" ht="22.5" hidden="1" outlineLevel="1" x14ac:dyDescent="0.2">
      <c r="A101" s="54"/>
      <c r="B101" s="55"/>
      <c r="C101" s="56" t="s">
        <v>67</v>
      </c>
      <c r="D101" s="57" t="s">
        <v>165</v>
      </c>
      <c r="E101" s="58">
        <v>9.6199999999999992</v>
      </c>
      <c r="F101" s="52"/>
      <c r="G101" s="52"/>
      <c r="H101" s="59">
        <v>62.72</v>
      </c>
      <c r="I101" s="59">
        <v>62.72</v>
      </c>
      <c r="J101" s="52"/>
      <c r="K101" s="52"/>
      <c r="L101" s="52"/>
      <c r="M101" s="52"/>
    </row>
    <row r="102" spans="1:13" ht="22.5" hidden="1" outlineLevel="1" x14ac:dyDescent="0.2">
      <c r="A102" s="54"/>
      <c r="B102" s="55"/>
      <c r="C102" s="56" t="s">
        <v>45</v>
      </c>
      <c r="D102" s="57" t="s">
        <v>166</v>
      </c>
      <c r="E102" s="52"/>
      <c r="F102" s="52"/>
      <c r="G102" s="52"/>
      <c r="H102" s="52"/>
      <c r="I102" s="52"/>
      <c r="J102" s="52"/>
      <c r="K102" s="52"/>
      <c r="L102" s="52"/>
      <c r="M102" s="52"/>
    </row>
    <row r="103" spans="1:13" ht="22.5" hidden="1" outlineLevel="1" x14ac:dyDescent="0.2">
      <c r="A103" s="54"/>
      <c r="B103" s="60" t="s">
        <v>47</v>
      </c>
      <c r="C103" s="56" t="s">
        <v>48</v>
      </c>
      <c r="D103" s="57" t="s">
        <v>143</v>
      </c>
      <c r="E103" s="58">
        <v>31.26</v>
      </c>
      <c r="F103" s="61" t="s">
        <v>49</v>
      </c>
      <c r="G103" s="52"/>
      <c r="H103" s="59">
        <v>0.31</v>
      </c>
      <c r="I103" s="52"/>
      <c r="J103" s="61" t="s">
        <v>167</v>
      </c>
      <c r="K103" s="52"/>
      <c r="L103" s="52"/>
      <c r="M103" s="52"/>
    </row>
    <row r="104" spans="1:13" ht="22.5" hidden="1" outlineLevel="1" x14ac:dyDescent="0.2">
      <c r="A104" s="54"/>
      <c r="B104" s="60" t="s">
        <v>72</v>
      </c>
      <c r="C104" s="56" t="s">
        <v>73</v>
      </c>
      <c r="D104" s="57" t="s">
        <v>143</v>
      </c>
      <c r="E104" s="58">
        <v>87.17</v>
      </c>
      <c r="F104" s="61" t="s">
        <v>74</v>
      </c>
      <c r="G104" s="52"/>
      <c r="H104" s="59">
        <v>0.87</v>
      </c>
      <c r="I104" s="52"/>
      <c r="J104" s="59">
        <v>0.87</v>
      </c>
      <c r="K104" s="52"/>
      <c r="L104" s="52"/>
      <c r="M104" s="52"/>
    </row>
    <row r="105" spans="1:13" ht="22.5" hidden="1" outlineLevel="1" x14ac:dyDescent="0.2">
      <c r="A105" s="54"/>
      <c r="B105" s="60" t="s">
        <v>75</v>
      </c>
      <c r="C105" s="56" t="s">
        <v>76</v>
      </c>
      <c r="D105" s="57" t="s">
        <v>168</v>
      </c>
      <c r="E105" s="58">
        <v>1.82</v>
      </c>
      <c r="F105" s="52"/>
      <c r="G105" s="58">
        <v>1.82</v>
      </c>
      <c r="H105" s="59">
        <v>0.13</v>
      </c>
      <c r="I105" s="52"/>
      <c r="J105" s="52"/>
      <c r="K105" s="59">
        <v>0.13</v>
      </c>
      <c r="L105" s="52"/>
      <c r="M105" s="52"/>
    </row>
    <row r="106" spans="1:13" ht="24" collapsed="1" x14ac:dyDescent="0.2">
      <c r="A106" s="49">
        <v>16</v>
      </c>
      <c r="B106" s="50" t="s">
        <v>78</v>
      </c>
      <c r="C106" s="51" t="s">
        <v>79</v>
      </c>
      <c r="D106" s="54" t="s">
        <v>169</v>
      </c>
      <c r="E106" s="52">
        <v>19.149999999999999</v>
      </c>
      <c r="F106" s="52"/>
      <c r="G106" s="52">
        <v>19.149999999999999</v>
      </c>
      <c r="H106" s="53">
        <v>469.18</v>
      </c>
      <c r="I106" s="52"/>
      <c r="J106" s="52"/>
      <c r="K106" s="53">
        <v>469.18</v>
      </c>
      <c r="L106" s="52"/>
      <c r="M106" s="52"/>
    </row>
    <row r="107" spans="1:13" ht="142.5" x14ac:dyDescent="0.2">
      <c r="A107" s="49">
        <v>17</v>
      </c>
      <c r="B107" s="50" t="s">
        <v>183</v>
      </c>
      <c r="C107" s="51" t="s">
        <v>184</v>
      </c>
      <c r="D107" s="49">
        <v>0.7</v>
      </c>
      <c r="E107" s="52" t="s">
        <v>185</v>
      </c>
      <c r="F107" s="52" t="s">
        <v>186</v>
      </c>
      <c r="G107" s="52">
        <v>7886.51</v>
      </c>
      <c r="H107" s="53">
        <v>7231.55</v>
      </c>
      <c r="I107" s="53">
        <v>1684.9</v>
      </c>
      <c r="J107" s="52" t="s">
        <v>187</v>
      </c>
      <c r="K107" s="53">
        <v>5520.55</v>
      </c>
      <c r="L107" s="53">
        <v>262.2</v>
      </c>
      <c r="M107" s="53">
        <v>183.54</v>
      </c>
    </row>
    <row r="108" spans="1:13" ht="22.5" hidden="1" outlineLevel="1" x14ac:dyDescent="0.2">
      <c r="A108" s="54"/>
      <c r="B108" s="55"/>
      <c r="C108" s="56" t="s">
        <v>188</v>
      </c>
      <c r="D108" s="57" t="s">
        <v>189</v>
      </c>
      <c r="E108" s="58">
        <v>9.18</v>
      </c>
      <c r="F108" s="52"/>
      <c r="G108" s="52"/>
      <c r="H108" s="59">
        <v>1684.9</v>
      </c>
      <c r="I108" s="59">
        <v>1684.9</v>
      </c>
      <c r="J108" s="52"/>
      <c r="K108" s="52"/>
      <c r="L108" s="52"/>
      <c r="M108" s="52"/>
    </row>
    <row r="109" spans="1:13" ht="22.5" hidden="1" outlineLevel="1" x14ac:dyDescent="0.2">
      <c r="A109" s="54"/>
      <c r="B109" s="55"/>
      <c r="C109" s="56" t="s">
        <v>45</v>
      </c>
      <c r="D109" s="57" t="s">
        <v>190</v>
      </c>
      <c r="E109" s="52"/>
      <c r="F109" s="52"/>
      <c r="G109" s="52"/>
      <c r="H109" s="52"/>
      <c r="I109" s="52"/>
      <c r="J109" s="52"/>
      <c r="K109" s="52"/>
      <c r="L109" s="52"/>
      <c r="M109" s="52"/>
    </row>
    <row r="110" spans="1:13" ht="22.5" hidden="1" outlineLevel="1" x14ac:dyDescent="0.2">
      <c r="A110" s="54"/>
      <c r="B110" s="60" t="s">
        <v>191</v>
      </c>
      <c r="C110" s="56" t="s">
        <v>192</v>
      </c>
      <c r="D110" s="57" t="s">
        <v>193</v>
      </c>
      <c r="E110" s="58">
        <v>89.99</v>
      </c>
      <c r="F110" s="61" t="s">
        <v>194</v>
      </c>
      <c r="G110" s="52"/>
      <c r="H110" s="59">
        <v>3.6</v>
      </c>
      <c r="I110" s="52"/>
      <c r="J110" s="61" t="s">
        <v>195</v>
      </c>
      <c r="K110" s="52"/>
      <c r="L110" s="52"/>
      <c r="M110" s="52"/>
    </row>
    <row r="111" spans="1:13" ht="22.5" hidden="1" outlineLevel="1" x14ac:dyDescent="0.2">
      <c r="A111" s="54"/>
      <c r="B111" s="60" t="s">
        <v>196</v>
      </c>
      <c r="C111" s="56" t="s">
        <v>48</v>
      </c>
      <c r="D111" s="57" t="s">
        <v>197</v>
      </c>
      <c r="E111" s="58">
        <v>31.26</v>
      </c>
      <c r="F111" s="61" t="s">
        <v>49</v>
      </c>
      <c r="G111" s="52"/>
      <c r="H111" s="59">
        <v>17.82</v>
      </c>
      <c r="I111" s="52"/>
      <c r="J111" s="61" t="s">
        <v>198</v>
      </c>
      <c r="K111" s="52"/>
      <c r="L111" s="52"/>
      <c r="M111" s="52"/>
    </row>
    <row r="112" spans="1:13" ht="22.5" hidden="1" outlineLevel="1" x14ac:dyDescent="0.2">
      <c r="A112" s="54"/>
      <c r="B112" s="60" t="s">
        <v>199</v>
      </c>
      <c r="C112" s="56" t="s">
        <v>200</v>
      </c>
      <c r="D112" s="57" t="s">
        <v>168</v>
      </c>
      <c r="E112" s="58">
        <v>34.92</v>
      </c>
      <c r="F112" s="52"/>
      <c r="G112" s="58">
        <v>34.92</v>
      </c>
      <c r="H112" s="59">
        <v>2.44</v>
      </c>
      <c r="I112" s="52"/>
      <c r="J112" s="52"/>
      <c r="K112" s="59">
        <v>2.44</v>
      </c>
      <c r="L112" s="52"/>
      <c r="M112" s="52"/>
    </row>
    <row r="113" spans="1:13" ht="22.5" hidden="1" outlineLevel="1" x14ac:dyDescent="0.2">
      <c r="A113" s="54"/>
      <c r="B113" s="60" t="s">
        <v>201</v>
      </c>
      <c r="C113" s="56" t="s">
        <v>202</v>
      </c>
      <c r="D113" s="57" t="s">
        <v>203</v>
      </c>
      <c r="E113" s="58">
        <v>412</v>
      </c>
      <c r="F113" s="52"/>
      <c r="G113" s="58">
        <v>412</v>
      </c>
      <c r="H113" s="59">
        <v>11.54</v>
      </c>
      <c r="I113" s="52"/>
      <c r="J113" s="52"/>
      <c r="K113" s="59">
        <v>11.54</v>
      </c>
      <c r="L113" s="52"/>
      <c r="M113" s="52"/>
    </row>
    <row r="114" spans="1:13" ht="22.5" hidden="1" outlineLevel="1" x14ac:dyDescent="0.2">
      <c r="A114" s="54"/>
      <c r="B114" s="60" t="s">
        <v>132</v>
      </c>
      <c r="C114" s="56" t="s">
        <v>76</v>
      </c>
      <c r="D114" s="57" t="s">
        <v>204</v>
      </c>
      <c r="E114" s="58">
        <v>1.82</v>
      </c>
      <c r="F114" s="52"/>
      <c r="G114" s="58">
        <v>1.82</v>
      </c>
      <c r="H114" s="59">
        <v>0.64</v>
      </c>
      <c r="I114" s="52"/>
      <c r="J114" s="52"/>
      <c r="K114" s="59">
        <v>0.64</v>
      </c>
      <c r="L114" s="52"/>
      <c r="M114" s="52"/>
    </row>
    <row r="115" spans="1:13" ht="29.25" hidden="1" outlineLevel="1" x14ac:dyDescent="0.2">
      <c r="A115" s="54"/>
      <c r="B115" s="60" t="s">
        <v>205</v>
      </c>
      <c r="C115" s="56" t="s">
        <v>206</v>
      </c>
      <c r="D115" s="57" t="s">
        <v>207</v>
      </c>
      <c r="E115" s="58">
        <v>71.19</v>
      </c>
      <c r="F115" s="52"/>
      <c r="G115" s="58">
        <v>71.19</v>
      </c>
      <c r="H115" s="59">
        <v>4983.3</v>
      </c>
      <c r="I115" s="52"/>
      <c r="J115" s="52"/>
      <c r="K115" s="59">
        <v>4983.3</v>
      </c>
      <c r="L115" s="52"/>
      <c r="M115" s="52"/>
    </row>
    <row r="116" spans="1:13" ht="22.5" hidden="1" outlineLevel="1" x14ac:dyDescent="0.2">
      <c r="A116" s="54"/>
      <c r="B116" s="60" t="s">
        <v>208</v>
      </c>
      <c r="C116" s="56" t="s">
        <v>209</v>
      </c>
      <c r="D116" s="57" t="s">
        <v>210</v>
      </c>
      <c r="E116" s="58">
        <v>497</v>
      </c>
      <c r="F116" s="52"/>
      <c r="G116" s="58">
        <v>497</v>
      </c>
      <c r="H116" s="59">
        <v>521.85</v>
      </c>
      <c r="I116" s="52"/>
      <c r="J116" s="52"/>
      <c r="K116" s="59">
        <v>521.85</v>
      </c>
      <c r="L116" s="52"/>
      <c r="M116" s="52"/>
    </row>
    <row r="117" spans="1:13" ht="22.5" hidden="1" outlineLevel="1" x14ac:dyDescent="0.2">
      <c r="A117" s="54"/>
      <c r="B117" s="60" t="s">
        <v>211</v>
      </c>
      <c r="C117" s="56" t="s">
        <v>55</v>
      </c>
      <c r="D117" s="57" t="s">
        <v>212</v>
      </c>
      <c r="E117" s="58">
        <v>2.44</v>
      </c>
      <c r="F117" s="52"/>
      <c r="G117" s="58">
        <v>2.44</v>
      </c>
      <c r="H117" s="59">
        <v>0.79</v>
      </c>
      <c r="I117" s="52"/>
      <c r="J117" s="52"/>
      <c r="K117" s="59">
        <v>0.79</v>
      </c>
      <c r="L117" s="52"/>
      <c r="M117" s="52"/>
    </row>
    <row r="118" spans="1:13" ht="106.5" collapsed="1" x14ac:dyDescent="0.2">
      <c r="A118" s="49">
        <v>18</v>
      </c>
      <c r="B118" s="50" t="s">
        <v>213</v>
      </c>
      <c r="C118" s="51" t="s">
        <v>214</v>
      </c>
      <c r="D118" s="49">
        <v>3.6</v>
      </c>
      <c r="E118" s="52" t="s">
        <v>215</v>
      </c>
      <c r="F118" s="52">
        <v>19.61</v>
      </c>
      <c r="G118" s="52">
        <v>379.47</v>
      </c>
      <c r="H118" s="53">
        <v>3947.72</v>
      </c>
      <c r="I118" s="53">
        <v>2511.04</v>
      </c>
      <c r="J118" s="53">
        <v>70.599999999999994</v>
      </c>
      <c r="K118" s="53">
        <v>1366.08</v>
      </c>
      <c r="L118" s="53">
        <v>80.73</v>
      </c>
      <c r="M118" s="53">
        <v>290.63</v>
      </c>
    </row>
    <row r="119" spans="1:13" ht="22.5" hidden="1" outlineLevel="1" x14ac:dyDescent="0.2">
      <c r="A119" s="54"/>
      <c r="B119" s="55"/>
      <c r="C119" s="56" t="s">
        <v>140</v>
      </c>
      <c r="D119" s="57" t="s">
        <v>216</v>
      </c>
      <c r="E119" s="58">
        <v>8.64</v>
      </c>
      <c r="F119" s="52"/>
      <c r="G119" s="52"/>
      <c r="H119" s="59">
        <v>2511.04</v>
      </c>
      <c r="I119" s="59">
        <v>2511.04</v>
      </c>
      <c r="J119" s="52"/>
      <c r="K119" s="52"/>
      <c r="L119" s="52"/>
      <c r="M119" s="52"/>
    </row>
    <row r="120" spans="1:13" ht="22.5" hidden="1" outlineLevel="1" x14ac:dyDescent="0.2">
      <c r="A120" s="54"/>
      <c r="B120" s="60" t="s">
        <v>142</v>
      </c>
      <c r="C120" s="56" t="s">
        <v>73</v>
      </c>
      <c r="D120" s="57" t="s">
        <v>217</v>
      </c>
      <c r="E120" s="58">
        <v>87.17</v>
      </c>
      <c r="F120" s="61" t="s">
        <v>74</v>
      </c>
      <c r="G120" s="52"/>
      <c r="H120" s="59">
        <v>56.66</v>
      </c>
      <c r="I120" s="52"/>
      <c r="J120" s="59">
        <v>56.66</v>
      </c>
      <c r="K120" s="52"/>
      <c r="L120" s="52"/>
      <c r="M120" s="52"/>
    </row>
    <row r="121" spans="1:13" ht="22.5" hidden="1" outlineLevel="1" x14ac:dyDescent="0.2">
      <c r="A121" s="54"/>
      <c r="B121" s="60" t="s">
        <v>218</v>
      </c>
      <c r="C121" s="56" t="s">
        <v>219</v>
      </c>
      <c r="D121" s="57" t="s">
        <v>220</v>
      </c>
      <c r="E121" s="58">
        <v>1100</v>
      </c>
      <c r="F121" s="52"/>
      <c r="G121" s="58">
        <v>1100</v>
      </c>
      <c r="H121" s="59">
        <v>31.68</v>
      </c>
      <c r="I121" s="52"/>
      <c r="J121" s="52"/>
      <c r="K121" s="59">
        <v>31.68</v>
      </c>
      <c r="L121" s="52"/>
      <c r="M121" s="52"/>
    </row>
    <row r="122" spans="1:13" ht="29.25" hidden="1" outlineLevel="1" x14ac:dyDescent="0.2">
      <c r="A122" s="54"/>
      <c r="B122" s="60" t="s">
        <v>221</v>
      </c>
      <c r="C122" s="56" t="s">
        <v>222</v>
      </c>
      <c r="D122" s="57" t="s">
        <v>223</v>
      </c>
      <c r="E122" s="58">
        <v>6102</v>
      </c>
      <c r="F122" s="52"/>
      <c r="G122" s="58">
        <v>6102</v>
      </c>
      <c r="H122" s="59">
        <v>637.04999999999995</v>
      </c>
      <c r="I122" s="52"/>
      <c r="J122" s="52"/>
      <c r="K122" s="59">
        <v>637.04999999999995</v>
      </c>
      <c r="L122" s="52"/>
      <c r="M122" s="52"/>
    </row>
    <row r="123" spans="1:13" ht="22.5" hidden="1" outlineLevel="1" x14ac:dyDescent="0.2">
      <c r="A123" s="54"/>
      <c r="B123" s="60" t="s">
        <v>224</v>
      </c>
      <c r="C123" s="56" t="s">
        <v>225</v>
      </c>
      <c r="D123" s="57" t="s">
        <v>226</v>
      </c>
      <c r="E123" s="58">
        <v>35.22</v>
      </c>
      <c r="F123" s="52"/>
      <c r="G123" s="58">
        <v>35.22</v>
      </c>
      <c r="H123" s="59">
        <v>697.36</v>
      </c>
      <c r="I123" s="52"/>
      <c r="J123" s="52"/>
      <c r="K123" s="59">
        <v>697.36</v>
      </c>
      <c r="L123" s="52"/>
      <c r="M123" s="52"/>
    </row>
    <row r="124" spans="1:13" ht="130.5" collapsed="1" x14ac:dyDescent="0.2">
      <c r="A124" s="49">
        <v>19</v>
      </c>
      <c r="B124" s="50" t="s">
        <v>227</v>
      </c>
      <c r="C124" s="51" t="s">
        <v>228</v>
      </c>
      <c r="D124" s="49">
        <v>3.6</v>
      </c>
      <c r="E124" s="52" t="s">
        <v>229</v>
      </c>
      <c r="F124" s="52">
        <v>11.99</v>
      </c>
      <c r="G124" s="52">
        <v>235.07</v>
      </c>
      <c r="H124" s="53">
        <v>2670.73</v>
      </c>
      <c r="I124" s="53">
        <v>1781.32</v>
      </c>
      <c r="J124" s="53">
        <v>43.16</v>
      </c>
      <c r="K124" s="53">
        <v>846.25</v>
      </c>
      <c r="L124" s="53">
        <v>57.27</v>
      </c>
      <c r="M124" s="53">
        <v>206.17</v>
      </c>
    </row>
    <row r="125" spans="1:13" ht="22.5" hidden="1" outlineLevel="1" x14ac:dyDescent="0.2">
      <c r="A125" s="54"/>
      <c r="B125" s="55"/>
      <c r="C125" s="56" t="s">
        <v>140</v>
      </c>
      <c r="D125" s="57" t="s">
        <v>230</v>
      </c>
      <c r="E125" s="58">
        <v>8.64</v>
      </c>
      <c r="F125" s="52"/>
      <c r="G125" s="52"/>
      <c r="H125" s="59">
        <v>1781.31</v>
      </c>
      <c r="I125" s="59">
        <v>1781.31</v>
      </c>
      <c r="J125" s="52"/>
      <c r="K125" s="52"/>
      <c r="L125" s="52"/>
      <c r="M125" s="52"/>
    </row>
    <row r="126" spans="1:13" ht="22.5" hidden="1" outlineLevel="1" x14ac:dyDescent="0.2">
      <c r="A126" s="54"/>
      <c r="B126" s="60" t="s">
        <v>142</v>
      </c>
      <c r="C126" s="56" t="s">
        <v>73</v>
      </c>
      <c r="D126" s="57" t="s">
        <v>231</v>
      </c>
      <c r="E126" s="58">
        <v>87.17</v>
      </c>
      <c r="F126" s="61" t="s">
        <v>74</v>
      </c>
      <c r="G126" s="52"/>
      <c r="H126" s="59">
        <v>34.869999999999997</v>
      </c>
      <c r="I126" s="52"/>
      <c r="J126" s="59">
        <v>34.869999999999997</v>
      </c>
      <c r="K126" s="52"/>
      <c r="L126" s="52"/>
      <c r="M126" s="52"/>
    </row>
    <row r="127" spans="1:13" ht="22.5" hidden="1" outlineLevel="1" x14ac:dyDescent="0.2">
      <c r="A127" s="54"/>
      <c r="B127" s="60" t="s">
        <v>218</v>
      </c>
      <c r="C127" s="56" t="s">
        <v>219</v>
      </c>
      <c r="D127" s="57" t="s">
        <v>220</v>
      </c>
      <c r="E127" s="58">
        <v>1100</v>
      </c>
      <c r="F127" s="52"/>
      <c r="G127" s="58">
        <v>1100</v>
      </c>
      <c r="H127" s="59">
        <v>31.68</v>
      </c>
      <c r="I127" s="52"/>
      <c r="J127" s="52"/>
      <c r="K127" s="59">
        <v>31.68</v>
      </c>
      <c r="L127" s="52"/>
      <c r="M127" s="52"/>
    </row>
    <row r="128" spans="1:13" ht="29.25" hidden="1" outlineLevel="1" x14ac:dyDescent="0.2">
      <c r="A128" s="54"/>
      <c r="B128" s="60" t="s">
        <v>221</v>
      </c>
      <c r="C128" s="56" t="s">
        <v>222</v>
      </c>
      <c r="D128" s="57" t="s">
        <v>223</v>
      </c>
      <c r="E128" s="58">
        <v>6102</v>
      </c>
      <c r="F128" s="52"/>
      <c r="G128" s="58">
        <v>6102</v>
      </c>
      <c r="H128" s="59">
        <v>637.04999999999995</v>
      </c>
      <c r="I128" s="52"/>
      <c r="J128" s="52"/>
      <c r="K128" s="59">
        <v>637.04999999999995</v>
      </c>
      <c r="L128" s="52"/>
      <c r="M128" s="52"/>
    </row>
    <row r="129" spans="1:13" ht="22.5" hidden="1" outlineLevel="1" x14ac:dyDescent="0.2">
      <c r="A129" s="54"/>
      <c r="B129" s="60" t="s">
        <v>224</v>
      </c>
      <c r="C129" s="56" t="s">
        <v>225</v>
      </c>
      <c r="D129" s="57" t="s">
        <v>232</v>
      </c>
      <c r="E129" s="58">
        <v>35.22</v>
      </c>
      <c r="F129" s="52"/>
      <c r="G129" s="58">
        <v>35.22</v>
      </c>
      <c r="H129" s="59">
        <v>177.51</v>
      </c>
      <c r="I129" s="52"/>
      <c r="J129" s="52"/>
      <c r="K129" s="59">
        <v>177.51</v>
      </c>
      <c r="L129" s="52"/>
      <c r="M129" s="52"/>
    </row>
    <row r="130" spans="1:13" ht="22.5" collapsed="1" x14ac:dyDescent="0.2">
      <c r="A130" s="110" t="s">
        <v>233</v>
      </c>
      <c r="B130" s="111"/>
      <c r="C130" s="111"/>
      <c r="D130" s="111"/>
      <c r="E130" s="111"/>
      <c r="F130" s="111"/>
      <c r="G130" s="111"/>
      <c r="H130" s="52">
        <v>47758.85</v>
      </c>
      <c r="I130" s="52">
        <v>19310.86</v>
      </c>
      <c r="J130" s="52" t="s">
        <v>234</v>
      </c>
      <c r="K130" s="52">
        <v>28139.439999999999</v>
      </c>
      <c r="L130" s="52"/>
      <c r="M130" s="52">
        <v>2203.36</v>
      </c>
    </row>
    <row r="131" spans="1:13" ht="22.5" x14ac:dyDescent="0.2">
      <c r="A131" s="110" t="s">
        <v>235</v>
      </c>
      <c r="B131" s="111"/>
      <c r="C131" s="111"/>
      <c r="D131" s="111"/>
      <c r="E131" s="111"/>
      <c r="F131" s="111"/>
      <c r="G131" s="111"/>
      <c r="H131" s="52">
        <v>60709.73</v>
      </c>
      <c r="I131" s="52">
        <v>32054.880000000001</v>
      </c>
      <c r="J131" s="52" t="s">
        <v>236</v>
      </c>
      <c r="K131" s="52">
        <v>28139.439999999999</v>
      </c>
      <c r="L131" s="52"/>
      <c r="M131" s="52">
        <v>3657.4</v>
      </c>
    </row>
    <row r="132" spans="1:13" x14ac:dyDescent="0.2">
      <c r="A132" s="110" t="s">
        <v>237</v>
      </c>
      <c r="B132" s="111"/>
      <c r="C132" s="111"/>
      <c r="D132" s="111"/>
      <c r="E132" s="111"/>
      <c r="F132" s="111"/>
      <c r="G132" s="111"/>
      <c r="H132" s="52">
        <v>32146.07</v>
      </c>
      <c r="I132" s="52"/>
      <c r="J132" s="52"/>
      <c r="K132" s="52"/>
      <c r="L132" s="52"/>
      <c r="M132" s="52"/>
    </row>
    <row r="133" spans="1:13" x14ac:dyDescent="0.2">
      <c r="A133" s="110" t="s">
        <v>238</v>
      </c>
      <c r="B133" s="111"/>
      <c r="C133" s="111"/>
      <c r="D133" s="111"/>
      <c r="E133" s="111"/>
      <c r="F133" s="111"/>
      <c r="G133" s="111"/>
      <c r="H133" s="52">
        <v>17845.82</v>
      </c>
      <c r="I133" s="52"/>
      <c r="J133" s="52"/>
      <c r="K133" s="52"/>
      <c r="L133" s="52"/>
      <c r="M133" s="52"/>
    </row>
    <row r="134" spans="1:13" x14ac:dyDescent="0.2">
      <c r="A134" s="112" t="s">
        <v>239</v>
      </c>
      <c r="B134" s="111"/>
      <c r="C134" s="111"/>
      <c r="D134" s="111"/>
      <c r="E134" s="111"/>
      <c r="F134" s="111"/>
      <c r="G134" s="111"/>
      <c r="H134" s="62">
        <v>110701.62</v>
      </c>
      <c r="I134" s="52"/>
      <c r="J134" s="52"/>
      <c r="K134" s="52"/>
      <c r="L134" s="52"/>
      <c r="M134" s="62">
        <v>3657.4</v>
      </c>
    </row>
    <row r="135" spans="1:13" ht="19.149999999999999" customHeight="1" x14ac:dyDescent="0.2">
      <c r="A135" s="116" t="s">
        <v>240</v>
      </c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</row>
    <row r="136" spans="1:13" ht="106.5" x14ac:dyDescent="0.2">
      <c r="A136" s="49">
        <v>20</v>
      </c>
      <c r="B136" s="50" t="s">
        <v>241</v>
      </c>
      <c r="C136" s="51" t="s">
        <v>242</v>
      </c>
      <c r="D136" s="54" t="s">
        <v>243</v>
      </c>
      <c r="E136" s="52" t="s">
        <v>244</v>
      </c>
      <c r="F136" s="52"/>
      <c r="G136" s="52"/>
      <c r="H136" s="53">
        <v>296.58</v>
      </c>
      <c r="I136" s="53">
        <v>296.58</v>
      </c>
      <c r="J136" s="52"/>
      <c r="K136" s="52"/>
      <c r="L136" s="52"/>
      <c r="M136" s="52"/>
    </row>
    <row r="137" spans="1:13" ht="118.5" x14ac:dyDescent="0.2">
      <c r="A137" s="49">
        <v>21</v>
      </c>
      <c r="B137" s="50" t="s">
        <v>245</v>
      </c>
      <c r="C137" s="51" t="s">
        <v>246</v>
      </c>
      <c r="D137" s="49">
        <v>6</v>
      </c>
      <c r="E137" s="52">
        <v>16.239999999999998</v>
      </c>
      <c r="F137" s="52">
        <v>16.239999999999998</v>
      </c>
      <c r="G137" s="52"/>
      <c r="H137" s="53">
        <v>97.44</v>
      </c>
      <c r="I137" s="52"/>
      <c r="J137" s="53">
        <v>97.44</v>
      </c>
      <c r="K137" s="52"/>
      <c r="L137" s="52"/>
      <c r="M137" s="52"/>
    </row>
    <row r="138" spans="1:13" x14ac:dyDescent="0.2">
      <c r="A138" s="110" t="s">
        <v>233</v>
      </c>
      <c r="B138" s="111"/>
      <c r="C138" s="111"/>
      <c r="D138" s="111"/>
      <c r="E138" s="111"/>
      <c r="F138" s="111"/>
      <c r="G138" s="111"/>
      <c r="H138" s="52">
        <v>394.02</v>
      </c>
      <c r="I138" s="52">
        <v>296.58</v>
      </c>
      <c r="J138" s="52">
        <v>97.44</v>
      </c>
      <c r="K138" s="52"/>
      <c r="L138" s="52"/>
      <c r="M138" s="52"/>
    </row>
    <row r="139" spans="1:13" x14ac:dyDescent="0.2">
      <c r="A139" s="112" t="s">
        <v>247</v>
      </c>
      <c r="B139" s="111"/>
      <c r="C139" s="111"/>
      <c r="D139" s="111"/>
      <c r="E139" s="111"/>
      <c r="F139" s="111"/>
      <c r="G139" s="111"/>
      <c r="H139" s="62">
        <v>394.02</v>
      </c>
      <c r="I139" s="52"/>
      <c r="J139" s="52"/>
      <c r="K139" s="52"/>
      <c r="L139" s="52"/>
      <c r="M139" s="52"/>
    </row>
    <row r="140" spans="1:13" x14ac:dyDescent="0.2">
      <c r="A140" s="114" t="s">
        <v>248</v>
      </c>
      <c r="B140" s="115"/>
      <c r="C140" s="115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</row>
    <row r="141" spans="1:13" ht="22.5" x14ac:dyDescent="0.2">
      <c r="A141" s="110" t="s">
        <v>249</v>
      </c>
      <c r="B141" s="111"/>
      <c r="C141" s="111"/>
      <c r="D141" s="111"/>
      <c r="E141" s="111"/>
      <c r="F141" s="111"/>
      <c r="G141" s="111"/>
      <c r="H141" s="52">
        <v>48152.87</v>
      </c>
      <c r="I141" s="52">
        <v>19607.439999999999</v>
      </c>
      <c r="J141" s="52" t="s">
        <v>250</v>
      </c>
      <c r="K141" s="52">
        <v>28139.439999999999</v>
      </c>
      <c r="L141" s="52"/>
      <c r="M141" s="52">
        <v>2203.36</v>
      </c>
    </row>
    <row r="142" spans="1:13" ht="22.5" x14ac:dyDescent="0.2">
      <c r="A142" s="110" t="s">
        <v>251</v>
      </c>
      <c r="B142" s="111"/>
      <c r="C142" s="111"/>
      <c r="D142" s="111"/>
      <c r="E142" s="111"/>
      <c r="F142" s="111"/>
      <c r="G142" s="111"/>
      <c r="H142" s="52">
        <v>61103.75</v>
      </c>
      <c r="I142" s="52">
        <v>32351.46</v>
      </c>
      <c r="J142" s="52" t="s">
        <v>252</v>
      </c>
      <c r="K142" s="52">
        <v>28139.439999999999</v>
      </c>
      <c r="L142" s="52"/>
      <c r="M142" s="52">
        <v>3657.4</v>
      </c>
    </row>
    <row r="143" spans="1:13" x14ac:dyDescent="0.2">
      <c r="A143" s="110" t="s">
        <v>253</v>
      </c>
      <c r="B143" s="111"/>
      <c r="C143" s="111"/>
      <c r="D143" s="111"/>
      <c r="E143" s="111"/>
      <c r="F143" s="111"/>
      <c r="G143" s="111"/>
      <c r="H143" s="52"/>
      <c r="I143" s="52"/>
      <c r="J143" s="52"/>
      <c r="K143" s="52"/>
      <c r="L143" s="52"/>
      <c r="M143" s="52"/>
    </row>
    <row r="144" spans="1:13" ht="26.1" customHeight="1" x14ac:dyDescent="0.2">
      <c r="A144" s="110" t="s">
        <v>254</v>
      </c>
      <c r="B144" s="111"/>
      <c r="C144" s="111"/>
      <c r="D144" s="111"/>
      <c r="E144" s="111"/>
      <c r="F144" s="111"/>
      <c r="G144" s="111"/>
      <c r="H144" s="52">
        <v>10994.1</v>
      </c>
      <c r="I144" s="52">
        <v>10810.08</v>
      </c>
      <c r="J144" s="52" t="s">
        <v>255</v>
      </c>
      <c r="K144" s="52"/>
      <c r="L144" s="52"/>
      <c r="M144" s="52">
        <v>1233.26</v>
      </c>
    </row>
    <row r="145" spans="1:13" ht="26.1" customHeight="1" x14ac:dyDescent="0.2">
      <c r="A145" s="110" t="s">
        <v>256</v>
      </c>
      <c r="B145" s="111"/>
      <c r="C145" s="111"/>
      <c r="D145" s="111"/>
      <c r="E145" s="111"/>
      <c r="F145" s="111"/>
      <c r="G145" s="111"/>
      <c r="H145" s="52">
        <v>1956.78</v>
      </c>
      <c r="I145" s="52">
        <v>1933.94</v>
      </c>
      <c r="J145" s="52" t="s">
        <v>257</v>
      </c>
      <c r="K145" s="52"/>
      <c r="L145" s="52"/>
      <c r="M145" s="52">
        <v>220.78</v>
      </c>
    </row>
    <row r="146" spans="1:13" x14ac:dyDescent="0.2">
      <c r="A146" s="110" t="s">
        <v>237</v>
      </c>
      <c r="B146" s="111"/>
      <c r="C146" s="111"/>
      <c r="D146" s="111"/>
      <c r="E146" s="111"/>
      <c r="F146" s="111"/>
      <c r="G146" s="111"/>
      <c r="H146" s="52">
        <v>32146.07</v>
      </c>
      <c r="I146" s="52"/>
      <c r="J146" s="52"/>
      <c r="K146" s="52"/>
      <c r="L146" s="52"/>
      <c r="M146" s="52"/>
    </row>
    <row r="147" spans="1:13" x14ac:dyDescent="0.2">
      <c r="A147" s="110" t="s">
        <v>253</v>
      </c>
      <c r="B147" s="111"/>
      <c r="C147" s="111"/>
      <c r="D147" s="111"/>
      <c r="E147" s="111"/>
      <c r="F147" s="111"/>
      <c r="G147" s="111"/>
      <c r="H147" s="52"/>
      <c r="I147" s="52"/>
      <c r="J147" s="52"/>
      <c r="K147" s="52"/>
      <c r="L147" s="52"/>
      <c r="M147" s="52"/>
    </row>
    <row r="148" spans="1:13" x14ac:dyDescent="0.2">
      <c r="A148" s="110" t="s">
        <v>258</v>
      </c>
      <c r="B148" s="111"/>
      <c r="C148" s="111"/>
      <c r="D148" s="111"/>
      <c r="E148" s="111"/>
      <c r="F148" s="111"/>
      <c r="G148" s="111"/>
      <c r="H148" s="52">
        <v>4061.26</v>
      </c>
      <c r="I148" s="52"/>
      <c r="J148" s="52"/>
      <c r="K148" s="52"/>
      <c r="L148" s="52"/>
      <c r="M148" s="52"/>
    </row>
    <row r="149" spans="1:13" x14ac:dyDescent="0.2">
      <c r="A149" s="110" t="s">
        <v>259</v>
      </c>
      <c r="B149" s="111"/>
      <c r="C149" s="111"/>
      <c r="D149" s="111"/>
      <c r="E149" s="111"/>
      <c r="F149" s="111"/>
      <c r="G149" s="111"/>
      <c r="H149" s="52">
        <v>548.71</v>
      </c>
      <c r="I149" s="52"/>
      <c r="J149" s="52"/>
      <c r="K149" s="52"/>
      <c r="L149" s="52"/>
      <c r="M149" s="52"/>
    </row>
    <row r="150" spans="1:13" x14ac:dyDescent="0.2">
      <c r="A150" s="110" t="s">
        <v>260</v>
      </c>
      <c r="B150" s="111"/>
      <c r="C150" s="111"/>
      <c r="D150" s="111"/>
      <c r="E150" s="111"/>
      <c r="F150" s="111"/>
      <c r="G150" s="111"/>
      <c r="H150" s="52">
        <v>7754.68</v>
      </c>
      <c r="I150" s="52"/>
      <c r="J150" s="52"/>
      <c r="K150" s="52"/>
      <c r="L150" s="52"/>
      <c r="M150" s="52"/>
    </row>
    <row r="151" spans="1:13" x14ac:dyDescent="0.2">
      <c r="A151" s="110" t="s">
        <v>261</v>
      </c>
      <c r="B151" s="111"/>
      <c r="C151" s="111"/>
      <c r="D151" s="111"/>
      <c r="E151" s="111"/>
      <c r="F151" s="111"/>
      <c r="G151" s="111"/>
      <c r="H151" s="52">
        <v>10879.07</v>
      </c>
      <c r="I151" s="52"/>
      <c r="J151" s="52"/>
      <c r="K151" s="52"/>
      <c r="L151" s="52"/>
      <c r="M151" s="52"/>
    </row>
    <row r="152" spans="1:13" x14ac:dyDescent="0.2">
      <c r="A152" s="110" t="s">
        <v>262</v>
      </c>
      <c r="B152" s="111"/>
      <c r="C152" s="111"/>
      <c r="D152" s="111"/>
      <c r="E152" s="111"/>
      <c r="F152" s="111"/>
      <c r="G152" s="111"/>
      <c r="H152" s="52">
        <v>8902.35</v>
      </c>
      <c r="I152" s="52"/>
      <c r="J152" s="52"/>
      <c r="K152" s="52"/>
      <c r="L152" s="52"/>
      <c r="M152" s="52"/>
    </row>
    <row r="153" spans="1:13" x14ac:dyDescent="0.2">
      <c r="A153" s="110" t="s">
        <v>238</v>
      </c>
      <c r="B153" s="111"/>
      <c r="C153" s="111"/>
      <c r="D153" s="111"/>
      <c r="E153" s="111"/>
      <c r="F153" s="111"/>
      <c r="G153" s="111"/>
      <c r="H153" s="52">
        <v>17845.82</v>
      </c>
      <c r="I153" s="52"/>
      <c r="J153" s="52"/>
      <c r="K153" s="52"/>
      <c r="L153" s="52"/>
      <c r="M153" s="52"/>
    </row>
    <row r="154" spans="1:13" x14ac:dyDescent="0.2">
      <c r="A154" s="110" t="s">
        <v>253</v>
      </c>
      <c r="B154" s="111"/>
      <c r="C154" s="111"/>
      <c r="D154" s="111"/>
      <c r="E154" s="111"/>
      <c r="F154" s="111"/>
      <c r="G154" s="111"/>
      <c r="H154" s="52"/>
      <c r="I154" s="52"/>
      <c r="J154" s="52"/>
      <c r="K154" s="52"/>
      <c r="L154" s="52"/>
      <c r="M154" s="52"/>
    </row>
    <row r="155" spans="1:13" x14ac:dyDescent="0.2">
      <c r="A155" s="110" t="s">
        <v>263</v>
      </c>
      <c r="B155" s="111"/>
      <c r="C155" s="111"/>
      <c r="D155" s="111"/>
      <c r="E155" s="111"/>
      <c r="F155" s="111"/>
      <c r="G155" s="111"/>
      <c r="H155" s="52">
        <v>2913.37</v>
      </c>
      <c r="I155" s="52"/>
      <c r="J155" s="52"/>
      <c r="K155" s="52"/>
      <c r="L155" s="52"/>
      <c r="M155" s="52"/>
    </row>
    <row r="156" spans="1:13" x14ac:dyDescent="0.2">
      <c r="A156" s="110" t="s">
        <v>264</v>
      </c>
      <c r="B156" s="111"/>
      <c r="C156" s="111"/>
      <c r="D156" s="111"/>
      <c r="E156" s="111"/>
      <c r="F156" s="111"/>
      <c r="G156" s="111"/>
      <c r="H156" s="52">
        <v>4843.78</v>
      </c>
      <c r="I156" s="52"/>
      <c r="J156" s="52"/>
      <c r="K156" s="52"/>
      <c r="L156" s="52"/>
      <c r="M156" s="52"/>
    </row>
    <row r="157" spans="1:13" x14ac:dyDescent="0.2">
      <c r="A157" s="110" t="s">
        <v>265</v>
      </c>
      <c r="B157" s="111"/>
      <c r="C157" s="111"/>
      <c r="D157" s="111"/>
      <c r="E157" s="111"/>
      <c r="F157" s="111"/>
      <c r="G157" s="111"/>
      <c r="H157" s="52">
        <v>5126.7</v>
      </c>
      <c r="I157" s="52"/>
      <c r="J157" s="52"/>
      <c r="K157" s="52"/>
      <c r="L157" s="52"/>
      <c r="M157" s="52"/>
    </row>
    <row r="158" spans="1:13" x14ac:dyDescent="0.2">
      <c r="A158" s="110" t="s">
        <v>266</v>
      </c>
      <c r="B158" s="111"/>
      <c r="C158" s="111"/>
      <c r="D158" s="111"/>
      <c r="E158" s="111"/>
      <c r="F158" s="111"/>
      <c r="G158" s="111"/>
      <c r="H158" s="52">
        <v>4961.97</v>
      </c>
      <c r="I158" s="52"/>
      <c r="J158" s="52"/>
      <c r="K158" s="52"/>
      <c r="L158" s="52"/>
      <c r="M158" s="52"/>
    </row>
    <row r="159" spans="1:13" x14ac:dyDescent="0.2">
      <c r="A159" s="112" t="s">
        <v>267</v>
      </c>
      <c r="B159" s="111"/>
      <c r="C159" s="111"/>
      <c r="D159" s="111"/>
      <c r="E159" s="111"/>
      <c r="F159" s="111"/>
      <c r="G159" s="111"/>
      <c r="H159" s="52"/>
      <c r="I159" s="52"/>
      <c r="J159" s="52"/>
      <c r="K159" s="52"/>
      <c r="L159" s="52"/>
      <c r="M159" s="52"/>
    </row>
    <row r="160" spans="1:13" x14ac:dyDescent="0.2">
      <c r="A160" s="110" t="s">
        <v>268</v>
      </c>
      <c r="B160" s="111"/>
      <c r="C160" s="111"/>
      <c r="D160" s="111"/>
      <c r="E160" s="111"/>
      <c r="F160" s="111"/>
      <c r="G160" s="111"/>
      <c r="H160" s="52">
        <v>111095.64</v>
      </c>
      <c r="I160" s="52"/>
      <c r="J160" s="52"/>
      <c r="K160" s="52"/>
      <c r="L160" s="52"/>
      <c r="M160" s="52">
        <v>3657.4</v>
      </c>
    </row>
    <row r="161" spans="1:13" x14ac:dyDescent="0.2">
      <c r="A161" s="110" t="s">
        <v>269</v>
      </c>
      <c r="B161" s="111"/>
      <c r="C161" s="111"/>
      <c r="D161" s="111"/>
      <c r="E161" s="111"/>
      <c r="F161" s="111"/>
      <c r="G161" s="111"/>
      <c r="H161" s="52"/>
      <c r="I161" s="52"/>
      <c r="J161" s="52"/>
      <c r="K161" s="52"/>
      <c r="L161" s="52"/>
      <c r="M161" s="52"/>
    </row>
    <row r="162" spans="1:13" x14ac:dyDescent="0.2">
      <c r="A162" s="110" t="s">
        <v>270</v>
      </c>
      <c r="B162" s="111"/>
      <c r="C162" s="111"/>
      <c r="D162" s="111"/>
      <c r="E162" s="111"/>
      <c r="F162" s="111"/>
      <c r="G162" s="111"/>
      <c r="H162" s="52">
        <v>28139.439999999999</v>
      </c>
      <c r="I162" s="52"/>
      <c r="J162" s="52"/>
      <c r="K162" s="52"/>
      <c r="L162" s="52"/>
      <c r="M162" s="52"/>
    </row>
    <row r="163" spans="1:13" x14ac:dyDescent="0.2">
      <c r="A163" s="110" t="s">
        <v>271</v>
      </c>
      <c r="B163" s="111"/>
      <c r="C163" s="111"/>
      <c r="D163" s="111"/>
      <c r="E163" s="111"/>
      <c r="F163" s="111"/>
      <c r="G163" s="111"/>
      <c r="H163" s="52">
        <v>612.85</v>
      </c>
      <c r="I163" s="52"/>
      <c r="J163" s="52"/>
      <c r="K163" s="52"/>
      <c r="L163" s="52"/>
      <c r="M163" s="52"/>
    </row>
    <row r="164" spans="1:13" x14ac:dyDescent="0.2">
      <c r="A164" s="110" t="s">
        <v>272</v>
      </c>
      <c r="B164" s="111"/>
      <c r="C164" s="111"/>
      <c r="D164" s="111"/>
      <c r="E164" s="111"/>
      <c r="F164" s="111"/>
      <c r="G164" s="111"/>
      <c r="H164" s="52">
        <v>32397.65</v>
      </c>
      <c r="I164" s="52"/>
      <c r="J164" s="52"/>
      <c r="K164" s="52"/>
      <c r="L164" s="52"/>
      <c r="M164" s="52"/>
    </row>
    <row r="165" spans="1:13" x14ac:dyDescent="0.2">
      <c r="A165" s="110" t="s">
        <v>273</v>
      </c>
      <c r="B165" s="111"/>
      <c r="C165" s="111"/>
      <c r="D165" s="111"/>
      <c r="E165" s="111"/>
      <c r="F165" s="111"/>
      <c r="G165" s="111"/>
      <c r="H165" s="52">
        <v>32146.07</v>
      </c>
      <c r="I165" s="52"/>
      <c r="J165" s="52"/>
      <c r="K165" s="52"/>
      <c r="L165" s="52"/>
      <c r="M165" s="52"/>
    </row>
    <row r="166" spans="1:13" x14ac:dyDescent="0.2">
      <c r="A166" s="110" t="s">
        <v>274</v>
      </c>
      <c r="B166" s="111"/>
      <c r="C166" s="111"/>
      <c r="D166" s="111"/>
      <c r="E166" s="111"/>
      <c r="F166" s="111"/>
      <c r="G166" s="111"/>
      <c r="H166" s="52">
        <v>17845.82</v>
      </c>
      <c r="I166" s="52"/>
      <c r="J166" s="52"/>
      <c r="K166" s="52"/>
      <c r="L166" s="52"/>
      <c r="M166" s="52"/>
    </row>
    <row r="167" spans="1:13" x14ac:dyDescent="0.2">
      <c r="A167" s="112" t="s">
        <v>275</v>
      </c>
      <c r="B167" s="111"/>
      <c r="C167" s="111"/>
      <c r="D167" s="111"/>
      <c r="E167" s="111"/>
      <c r="F167" s="111"/>
      <c r="G167" s="111"/>
      <c r="H167" s="62">
        <v>111095.64</v>
      </c>
      <c r="I167" s="52"/>
      <c r="J167" s="52"/>
      <c r="K167" s="52"/>
      <c r="L167" s="52"/>
      <c r="M167" s="62">
        <v>3657.4</v>
      </c>
    </row>
    <row r="168" spans="1:13" x14ac:dyDescent="0.2">
      <c r="A168" s="4"/>
      <c r="B168" s="63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4"/>
      <c r="B169" s="63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4"/>
      <c r="B170" s="63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113" t="s">
        <v>276</v>
      </c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</row>
    <row r="172" spans="1:13" x14ac:dyDescent="0.2">
      <c r="A172" s="108" t="s">
        <v>277</v>
      </c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</row>
    <row r="173" spans="1:13" x14ac:dyDescent="0.2">
      <c r="A173" s="4"/>
      <c r="B173" s="63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113" t="s">
        <v>278</v>
      </c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</row>
    <row r="175" spans="1:13" x14ac:dyDescent="0.2">
      <c r="A175" s="108" t="s">
        <v>277</v>
      </c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</row>
    <row r="176" spans="1:13" x14ac:dyDescent="0.2">
      <c r="A176" s="4"/>
      <c r="B176" s="63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113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</row>
    <row r="178" spans="1:13" x14ac:dyDescent="0.2">
      <c r="A178" s="108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</row>
    <row r="179" spans="1:13" x14ac:dyDescent="0.2">
      <c r="A179" s="4"/>
      <c r="B179" s="63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4"/>
      <c r="B180" s="63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4"/>
      <c r="B181" s="63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4"/>
      <c r="B182" s="63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4"/>
      <c r="B183" s="63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4"/>
      <c r="B184" s="63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4"/>
      <c r="B185" s="63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4"/>
      <c r="B186" s="63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4"/>
      <c r="B187" s="63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4"/>
      <c r="B188" s="63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4"/>
      <c r="B189" s="63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4"/>
      <c r="B190" s="63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4"/>
      <c r="B191" s="63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4"/>
      <c r="B192" s="63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"/>
      <c r="B193" s="63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"/>
      <c r="B194" s="63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"/>
      <c r="B195" s="63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"/>
      <c r="B196" s="63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"/>
      <c r="B197" s="63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"/>
      <c r="B198" s="63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"/>
      <c r="B199" s="63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"/>
      <c r="B200" s="63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"/>
      <c r="B201" s="63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"/>
      <c r="B202" s="63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"/>
      <c r="B203" s="63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"/>
      <c r="B204" s="63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"/>
      <c r="B205" s="63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"/>
      <c r="B206" s="63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"/>
      <c r="B207" s="63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"/>
      <c r="B208" s="63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4"/>
      <c r="B209" s="63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4"/>
      <c r="B210" s="63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4"/>
      <c r="B211" s="63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4"/>
      <c r="B212" s="63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4"/>
      <c r="B213" s="63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4"/>
      <c r="B214" s="63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4"/>
      <c r="B215" s="63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4"/>
      <c r="B216" s="63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4"/>
      <c r="B217" s="63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4"/>
      <c r="B218" s="63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4"/>
      <c r="B219" s="63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4"/>
      <c r="B220" s="63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4"/>
      <c r="B221" s="63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4"/>
      <c r="B222" s="63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4"/>
      <c r="B223" s="63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4"/>
      <c r="B224" s="63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"/>
      <c r="B225" s="63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"/>
      <c r="B226" s="63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"/>
      <c r="B227" s="63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"/>
      <c r="B228" s="63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"/>
      <c r="B229" s="63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"/>
      <c r="B230" s="63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"/>
      <c r="B231" s="63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"/>
      <c r="B232" s="63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"/>
      <c r="B233" s="63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"/>
      <c r="B234" s="63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"/>
      <c r="B235" s="63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"/>
      <c r="B236" s="63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"/>
      <c r="B237" s="63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"/>
      <c r="B238" s="63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"/>
      <c r="B239" s="63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"/>
      <c r="B240" s="63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"/>
      <c r="B241" s="63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"/>
      <c r="B242" s="63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"/>
      <c r="B243" s="63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"/>
      <c r="B244" s="63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"/>
      <c r="B245" s="63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"/>
      <c r="B246" s="63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"/>
      <c r="B247" s="63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"/>
      <c r="B248" s="63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"/>
      <c r="B249" s="63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"/>
      <c r="B250" s="63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"/>
      <c r="B251" s="63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"/>
      <c r="B252" s="63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"/>
      <c r="B253" s="63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"/>
      <c r="B254" s="63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"/>
      <c r="B255" s="63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"/>
      <c r="B256" s="63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4"/>
      <c r="B257" s="63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4"/>
      <c r="B258" s="63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4"/>
      <c r="B259" s="63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4"/>
      <c r="B260" s="63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4"/>
      <c r="B261" s="63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4"/>
      <c r="B262" s="63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4"/>
      <c r="B263" s="63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4"/>
      <c r="B264" s="63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4"/>
      <c r="B265" s="63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4"/>
      <c r="B266" s="63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4"/>
      <c r="B267" s="63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4"/>
      <c r="B268" s="63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4"/>
      <c r="B269" s="63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4"/>
      <c r="B270" s="63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4"/>
      <c r="B271" s="63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4"/>
      <c r="B272" s="63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4"/>
      <c r="B273" s="63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4"/>
      <c r="B274" s="63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4"/>
      <c r="B275" s="63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4"/>
      <c r="B276" s="63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4"/>
      <c r="B277" s="63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4"/>
      <c r="B278" s="63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4"/>
      <c r="B279" s="63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4"/>
      <c r="B280" s="63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4"/>
      <c r="B281" s="63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4"/>
      <c r="B282" s="63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4"/>
      <c r="B283" s="63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4"/>
      <c r="B284" s="63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4"/>
      <c r="B285" s="63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4"/>
      <c r="B286" s="63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4"/>
      <c r="B287" s="63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4"/>
      <c r="B288" s="63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"/>
      <c r="B289" s="63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"/>
      <c r="B290" s="63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"/>
      <c r="B291" s="63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"/>
      <c r="B292" s="63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"/>
      <c r="B293" s="63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"/>
      <c r="B294" s="63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"/>
      <c r="B295" s="63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4"/>
      <c r="B296" s="63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4"/>
      <c r="B297" s="63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"/>
      <c r="B298" s="63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"/>
      <c r="B299" s="63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"/>
      <c r="B300" s="63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"/>
      <c r="B301" s="63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"/>
      <c r="B302" s="63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"/>
      <c r="B303" s="63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"/>
      <c r="B304" s="63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"/>
      <c r="B305" s="63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"/>
      <c r="B306" s="63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"/>
      <c r="B307" s="63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"/>
      <c r="B308" s="63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"/>
      <c r="B309" s="63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"/>
      <c r="B310" s="63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"/>
      <c r="B311" s="63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"/>
      <c r="B312" s="63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"/>
      <c r="B313" s="63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"/>
      <c r="B314" s="63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"/>
      <c r="B315" s="63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"/>
      <c r="B316" s="63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"/>
      <c r="B317" s="63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"/>
      <c r="B318" s="63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"/>
      <c r="B319" s="63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"/>
      <c r="B320" s="63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"/>
      <c r="B321" s="63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"/>
      <c r="B322" s="63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"/>
      <c r="B323" s="63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"/>
      <c r="B324" s="63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"/>
      <c r="B325" s="63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"/>
      <c r="B326" s="63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"/>
      <c r="B327" s="63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"/>
      <c r="B328" s="63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"/>
      <c r="B329" s="63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"/>
      <c r="B330" s="63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"/>
      <c r="B331" s="63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"/>
      <c r="B332" s="63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4"/>
      <c r="B333" s="63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"/>
      <c r="B334" s="63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"/>
      <c r="B335" s="63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"/>
      <c r="B336" s="63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4"/>
      <c r="B337" s="63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4"/>
      <c r="B338" s="63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4"/>
      <c r="B339" s="63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4"/>
      <c r="B340" s="63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4"/>
      <c r="B341" s="63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4"/>
      <c r="B342" s="63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4"/>
      <c r="B343" s="63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4"/>
      <c r="B344" s="63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4"/>
      <c r="B345" s="63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4"/>
      <c r="B346" s="63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4"/>
      <c r="B347" s="63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4"/>
      <c r="B348" s="63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4"/>
      <c r="B349" s="63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4"/>
      <c r="B350" s="63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4"/>
      <c r="B351" s="63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4"/>
      <c r="B352" s="63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"/>
      <c r="B353" s="63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"/>
      <c r="B354" s="63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"/>
      <c r="B355" s="63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"/>
      <c r="B356" s="63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"/>
      <c r="B357" s="63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"/>
      <c r="B358" s="63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"/>
      <c r="B359" s="63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"/>
      <c r="B360" s="63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"/>
      <c r="B361" s="63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"/>
      <c r="B362" s="63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"/>
      <c r="B363" s="63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"/>
      <c r="B364" s="63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"/>
      <c r="B365" s="63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"/>
      <c r="B366" s="63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4"/>
      <c r="B367" s="63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"/>
      <c r="B368" s="63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4"/>
      <c r="B369" s="63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4"/>
      <c r="B370" s="63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4"/>
      <c r="B371" s="63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4"/>
      <c r="B372" s="63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4"/>
      <c r="B373" s="63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4"/>
      <c r="B374" s="63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4"/>
      <c r="B375" s="63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4"/>
      <c r="B376" s="63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4"/>
      <c r="B377" s="63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4"/>
      <c r="B378" s="63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4"/>
      <c r="B379" s="63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4"/>
      <c r="B380" s="63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4"/>
      <c r="B381" s="63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4"/>
      <c r="B382" s="63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4"/>
      <c r="B383" s="63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4"/>
      <c r="B384" s="63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4"/>
      <c r="B385" s="63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4"/>
      <c r="B386" s="63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4"/>
      <c r="B387" s="63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4"/>
      <c r="B388" s="63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4"/>
      <c r="B389" s="63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4"/>
      <c r="B390" s="63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4"/>
      <c r="B391" s="63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4"/>
      <c r="B392" s="63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4"/>
      <c r="B393" s="63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4"/>
      <c r="B394" s="63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4"/>
      <c r="B395" s="63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4"/>
      <c r="B396" s="63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4"/>
      <c r="B397" s="63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4"/>
      <c r="B398" s="63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4"/>
      <c r="B399" s="63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4"/>
      <c r="B400" s="63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4"/>
      <c r="B401" s="63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4"/>
      <c r="B402" s="63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4"/>
      <c r="B403" s="63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4"/>
      <c r="B404" s="63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4"/>
      <c r="B405" s="63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4"/>
      <c r="B406" s="63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4"/>
      <c r="B407" s="63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4"/>
      <c r="B408" s="63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4"/>
      <c r="B409" s="63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4"/>
      <c r="B410" s="63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4"/>
      <c r="B411" s="63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4"/>
      <c r="B412" s="63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4"/>
      <c r="B413" s="63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4"/>
      <c r="B414" s="63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4"/>
      <c r="B415" s="63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4"/>
      <c r="B416" s="63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4"/>
      <c r="B417" s="63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4"/>
      <c r="B418" s="63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4"/>
      <c r="B419" s="63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4"/>
      <c r="B420" s="63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4"/>
      <c r="B421" s="63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4"/>
      <c r="B422" s="63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4"/>
      <c r="B423" s="63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4"/>
      <c r="B424" s="63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4"/>
      <c r="B425" s="63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4"/>
      <c r="B426" s="63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4"/>
      <c r="B427" s="63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4"/>
      <c r="B428" s="63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4"/>
      <c r="B429" s="63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4"/>
      <c r="B430" s="63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4"/>
      <c r="B431" s="63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4"/>
      <c r="B432" s="63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4"/>
      <c r="B433" s="63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4"/>
      <c r="B434" s="63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"/>
      <c r="B435" s="63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"/>
      <c r="B436" s="63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"/>
      <c r="B437" s="63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"/>
      <c r="B438" s="63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"/>
      <c r="B439" s="63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"/>
      <c r="B440" s="63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"/>
      <c r="B441" s="63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4"/>
      <c r="B442" s="63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"/>
      <c r="B443" s="63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"/>
      <c r="B444" s="63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"/>
      <c r="B445" s="63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"/>
      <c r="B446" s="63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"/>
      <c r="B447" s="63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"/>
      <c r="B448" s="63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"/>
      <c r="B449" s="63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"/>
      <c r="B450" s="63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"/>
      <c r="B451" s="63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"/>
      <c r="B452" s="63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"/>
      <c r="B453" s="63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"/>
      <c r="B454" s="63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"/>
      <c r="B455" s="63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"/>
      <c r="B456" s="63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"/>
      <c r="B457" s="63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"/>
      <c r="B458" s="63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"/>
      <c r="B459" s="63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"/>
      <c r="B460" s="63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"/>
      <c r="B461" s="63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"/>
      <c r="B462" s="63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"/>
      <c r="B463" s="63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"/>
      <c r="B464" s="63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4"/>
      <c r="B465" s="63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4"/>
      <c r="B466" s="63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4"/>
      <c r="B467" s="63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4"/>
      <c r="B468" s="63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4"/>
      <c r="B469" s="63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4"/>
      <c r="B470" s="63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4"/>
      <c r="B471" s="63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4"/>
      <c r="B472" s="63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4"/>
      <c r="B473" s="63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4"/>
      <c r="B474" s="63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4"/>
      <c r="B475" s="63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4"/>
      <c r="B476" s="63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4"/>
      <c r="B477" s="63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4"/>
      <c r="B478" s="63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4"/>
      <c r="B479" s="63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4"/>
      <c r="B480" s="63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4"/>
      <c r="B481" s="63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4"/>
      <c r="B482" s="63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4"/>
      <c r="B483" s="63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4"/>
      <c r="B484" s="63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4"/>
      <c r="B485" s="63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4"/>
      <c r="B486" s="63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4"/>
      <c r="B487" s="63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4"/>
      <c r="B488" s="63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4"/>
      <c r="B489" s="63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4"/>
      <c r="B490" s="63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4"/>
      <c r="B491" s="63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4"/>
      <c r="B492" s="63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4"/>
      <c r="B493" s="63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4"/>
      <c r="B494" s="63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4"/>
      <c r="B495" s="63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4"/>
      <c r="B496" s="63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4"/>
      <c r="B497" s="63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4"/>
      <c r="B498" s="63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4"/>
      <c r="B499" s="63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4"/>
      <c r="B500" s="63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4"/>
      <c r="B501" s="63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4"/>
      <c r="B502" s="63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4"/>
      <c r="B503" s="63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4"/>
      <c r="B504" s="63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4"/>
      <c r="B505" s="63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4"/>
      <c r="B506" s="63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4"/>
      <c r="B507" s="63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4"/>
      <c r="B508" s="63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4"/>
      <c r="B509" s="63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4"/>
      <c r="B510" s="63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4"/>
      <c r="B511" s="63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4"/>
      <c r="B512" s="63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4"/>
      <c r="B513" s="63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4"/>
      <c r="B514" s="63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4"/>
      <c r="B515" s="63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"/>
      <c r="B516" s="63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"/>
      <c r="B517" s="63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4"/>
      <c r="B518" s="63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4"/>
      <c r="B519" s="63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"/>
      <c r="B520" s="63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"/>
      <c r="B521" s="63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4"/>
      <c r="B522" s="63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4"/>
      <c r="B523" s="63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4"/>
      <c r="B524" s="63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4"/>
      <c r="B525" s="63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4"/>
      <c r="B526" s="63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4"/>
      <c r="B527" s="63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4"/>
      <c r="B528" s="63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4"/>
      <c r="B529" s="63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4"/>
      <c r="B530" s="63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4"/>
      <c r="B531" s="63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4"/>
      <c r="B532" s="63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4"/>
      <c r="B533" s="63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4"/>
      <c r="B534" s="63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4"/>
      <c r="B535" s="63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4"/>
      <c r="B536" s="63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4"/>
      <c r="B537" s="63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4"/>
      <c r="B538" s="63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4"/>
      <c r="B539" s="63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4"/>
      <c r="B540" s="63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4"/>
      <c r="B541" s="63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4"/>
      <c r="B542" s="63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4"/>
      <c r="B543" s="63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4"/>
      <c r="B544" s="63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4"/>
      <c r="B545" s="63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4"/>
      <c r="B546" s="63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4"/>
      <c r="B547" s="63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4"/>
      <c r="B548" s="63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4"/>
      <c r="B549" s="63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4"/>
      <c r="B550" s="63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4"/>
      <c r="B551" s="63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4"/>
      <c r="B552" s="63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4"/>
      <c r="B553" s="63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4"/>
      <c r="B554" s="63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4"/>
      <c r="B555" s="63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4"/>
      <c r="B556" s="63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4"/>
      <c r="B557" s="63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4"/>
      <c r="B558" s="63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4"/>
      <c r="B559" s="63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4"/>
      <c r="B560" s="63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4"/>
      <c r="B561" s="63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4"/>
      <c r="B562" s="63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4"/>
      <c r="B563" s="63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4"/>
      <c r="B564" s="63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4"/>
      <c r="B565" s="63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4"/>
      <c r="B566" s="63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4"/>
      <c r="B567" s="63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4"/>
      <c r="B568" s="63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4"/>
      <c r="B569" s="63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4"/>
      <c r="B570" s="63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4"/>
      <c r="B571" s="63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4"/>
      <c r="B572" s="63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4"/>
      <c r="B573" s="63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4"/>
      <c r="B574" s="63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4"/>
      <c r="B575" s="63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4"/>
      <c r="B576" s="63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4"/>
      <c r="B577" s="63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4"/>
      <c r="B578" s="63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4"/>
      <c r="B579" s="63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4"/>
      <c r="B580" s="63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4"/>
      <c r="B581" s="63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4"/>
      <c r="B582" s="63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4"/>
      <c r="B583" s="63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"/>
      <c r="B584" s="63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4"/>
      <c r="B585" s="63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4"/>
      <c r="B586" s="63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4"/>
      <c r="B587" s="63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4"/>
      <c r="B588" s="63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"/>
      <c r="B589" s="63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4"/>
      <c r="B590" s="63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4"/>
      <c r="B591" s="63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4"/>
      <c r="B592" s="63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4"/>
      <c r="B593" s="63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4"/>
      <c r="B594" s="63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4"/>
      <c r="B595" s="63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4"/>
      <c r="B596" s="63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4"/>
      <c r="B597" s="63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4"/>
      <c r="B598" s="63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4"/>
      <c r="B599" s="63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4"/>
      <c r="B600" s="63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4"/>
      <c r="B601" s="63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4"/>
      <c r="B602" s="63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4"/>
      <c r="B603" s="63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4"/>
      <c r="B604" s="63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4"/>
      <c r="B605" s="63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4"/>
      <c r="B606" s="63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4"/>
      <c r="B607" s="63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4"/>
      <c r="B608" s="63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4"/>
      <c r="B609" s="63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4"/>
      <c r="B610" s="63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4"/>
      <c r="B611" s="63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4"/>
      <c r="B612" s="63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4"/>
      <c r="B613" s="63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4"/>
      <c r="B614" s="63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4"/>
      <c r="B615" s="63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4"/>
      <c r="B616" s="63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4"/>
      <c r="B617" s="63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4"/>
      <c r="B618" s="63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4"/>
      <c r="B619" s="63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4"/>
      <c r="B620" s="63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4"/>
      <c r="B621" s="63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4"/>
      <c r="B622" s="63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4"/>
      <c r="B623" s="63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4"/>
      <c r="B624" s="63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4"/>
      <c r="B625" s="63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4"/>
      <c r="B626" s="63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4"/>
      <c r="B627" s="63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4"/>
      <c r="B628" s="63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4"/>
      <c r="B629" s="63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4"/>
      <c r="B630" s="63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4"/>
      <c r="B631" s="63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4"/>
      <c r="B632" s="63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4"/>
      <c r="B633" s="63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4"/>
      <c r="B634" s="63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4"/>
      <c r="B635" s="63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4"/>
      <c r="B636" s="63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4"/>
      <c r="B637" s="63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4"/>
      <c r="B638" s="63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4"/>
      <c r="B639" s="63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4"/>
      <c r="B640" s="63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4"/>
      <c r="B641" s="63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4"/>
      <c r="B642" s="63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4"/>
      <c r="B643" s="63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4"/>
      <c r="B644" s="63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4"/>
      <c r="B645" s="63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4"/>
      <c r="B646" s="63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4"/>
      <c r="B647" s="63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4"/>
      <c r="B648" s="63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4"/>
      <c r="B649" s="63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4"/>
      <c r="B650" s="63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4"/>
      <c r="B651" s="63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4"/>
      <c r="B652" s="63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4"/>
      <c r="B653" s="63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4"/>
      <c r="B654" s="63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4"/>
      <c r="B655" s="63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4"/>
      <c r="B656" s="63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4"/>
      <c r="B657" s="63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4"/>
      <c r="B658" s="63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4"/>
      <c r="B659" s="63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4"/>
      <c r="B660" s="63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4"/>
      <c r="B661" s="63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4"/>
      <c r="B662" s="63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4"/>
      <c r="B663" s="63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4"/>
      <c r="B664" s="63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4"/>
      <c r="B665" s="63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4"/>
      <c r="B666" s="63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4"/>
      <c r="B667" s="63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4"/>
      <c r="B668" s="63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4"/>
      <c r="B669" s="63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4"/>
      <c r="B670" s="63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4"/>
      <c r="B671" s="63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4"/>
      <c r="B672" s="63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4"/>
      <c r="B673" s="63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4"/>
      <c r="B674" s="63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4"/>
      <c r="B675" s="63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4"/>
      <c r="B676" s="63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4"/>
      <c r="B677" s="63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4"/>
      <c r="B678" s="63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4"/>
      <c r="B679" s="63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4"/>
      <c r="B680" s="63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4"/>
      <c r="B681" s="63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4"/>
      <c r="B682" s="63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4"/>
      <c r="B683" s="63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4"/>
      <c r="B684" s="63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4"/>
      <c r="B685" s="63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4"/>
      <c r="B686" s="63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4"/>
      <c r="B687" s="63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4"/>
      <c r="B688" s="63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4"/>
      <c r="B689" s="63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4"/>
      <c r="B690" s="63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4"/>
      <c r="B691" s="63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4"/>
      <c r="B692" s="63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4"/>
      <c r="B693" s="63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4"/>
      <c r="B694" s="63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4"/>
      <c r="B695" s="63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4"/>
      <c r="B696" s="63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4"/>
      <c r="B697" s="63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4"/>
      <c r="B698" s="63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4"/>
      <c r="B699" s="63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4"/>
      <c r="B700" s="63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4"/>
      <c r="B701" s="63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4"/>
      <c r="B702" s="63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4"/>
      <c r="B703" s="63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4"/>
      <c r="B704" s="63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4"/>
      <c r="B705" s="63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4"/>
      <c r="B706" s="63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4"/>
      <c r="B707" s="63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4"/>
      <c r="B708" s="63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4"/>
      <c r="B709" s="63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4"/>
      <c r="B710" s="63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4"/>
      <c r="B711" s="63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4"/>
      <c r="B712" s="63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4"/>
      <c r="B713" s="63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4"/>
      <c r="B714" s="63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4"/>
      <c r="B715" s="63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4"/>
      <c r="B716" s="63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4"/>
      <c r="B717" s="63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4"/>
      <c r="B718" s="63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4"/>
      <c r="B719" s="63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4"/>
      <c r="B720" s="63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4"/>
      <c r="B721" s="63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4"/>
      <c r="B722" s="63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4"/>
      <c r="B723" s="63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4"/>
      <c r="B724" s="63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4"/>
      <c r="B725" s="63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4"/>
      <c r="B726" s="63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4"/>
      <c r="B727" s="63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4"/>
      <c r="B728" s="63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4"/>
      <c r="B729" s="63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4"/>
      <c r="B730" s="63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4"/>
      <c r="B731" s="63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4"/>
      <c r="B732" s="63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4"/>
      <c r="B733" s="63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4"/>
      <c r="B734" s="63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4"/>
      <c r="B735" s="63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4"/>
      <c r="B736" s="63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4"/>
      <c r="B737" s="63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4"/>
      <c r="B738" s="63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4"/>
      <c r="B739" s="63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4"/>
      <c r="B740" s="63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4"/>
      <c r="B741" s="63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4"/>
      <c r="B742" s="63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4"/>
      <c r="B743" s="63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4"/>
      <c r="B744" s="63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4"/>
      <c r="B745" s="63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4"/>
      <c r="B746" s="63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4"/>
      <c r="B747" s="63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4"/>
      <c r="B748" s="63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4"/>
      <c r="B749" s="63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4"/>
      <c r="B750" s="63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4"/>
      <c r="B751" s="63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4"/>
      <c r="B752" s="63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4"/>
      <c r="B753" s="63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4"/>
      <c r="B754" s="63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4"/>
      <c r="B755" s="63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4"/>
      <c r="B756" s="63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4"/>
      <c r="B757" s="63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4"/>
      <c r="B758" s="63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4"/>
      <c r="B759" s="63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4"/>
      <c r="B760" s="63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4"/>
      <c r="B761" s="63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4"/>
      <c r="B762" s="63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4"/>
      <c r="B763" s="63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4"/>
      <c r="B764" s="63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4"/>
      <c r="B765" s="63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4"/>
      <c r="B766" s="63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4"/>
      <c r="B767" s="63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4"/>
      <c r="B768" s="63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4"/>
      <c r="B769" s="63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4"/>
      <c r="B770" s="63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4"/>
      <c r="B771" s="63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4"/>
      <c r="B772" s="63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4"/>
      <c r="B773" s="63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4"/>
      <c r="B774" s="63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4"/>
      <c r="B775" s="63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4"/>
      <c r="B776" s="63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4"/>
      <c r="B777" s="63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4"/>
      <c r="B778" s="63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4"/>
      <c r="B779" s="63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4"/>
      <c r="B780" s="63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4"/>
      <c r="B781" s="63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4"/>
      <c r="B782" s="63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4"/>
      <c r="B783" s="63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4"/>
      <c r="B784" s="63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4"/>
      <c r="B785" s="63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4"/>
      <c r="B786" s="63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4"/>
      <c r="B787" s="63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4"/>
      <c r="B788" s="63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4"/>
      <c r="B789" s="63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4"/>
      <c r="B790" s="63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4"/>
      <c r="B791" s="63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4"/>
      <c r="B792" s="63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4"/>
      <c r="B793" s="63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4"/>
      <c r="B794" s="63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4"/>
      <c r="B795" s="63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4"/>
      <c r="B796" s="63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4"/>
      <c r="B797" s="63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4"/>
      <c r="B798" s="63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4"/>
      <c r="B799" s="63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4"/>
      <c r="B800" s="63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4"/>
      <c r="B801" s="63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4"/>
      <c r="B802" s="63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4"/>
      <c r="B803" s="63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4"/>
      <c r="B804" s="63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4"/>
      <c r="B805" s="63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4"/>
      <c r="B806" s="63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4"/>
      <c r="B807" s="63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4"/>
      <c r="B808" s="63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4"/>
      <c r="B809" s="63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4"/>
      <c r="B810" s="63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4"/>
      <c r="B811" s="63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4"/>
      <c r="B812" s="63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4"/>
      <c r="B813" s="63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4"/>
      <c r="B814" s="63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4"/>
      <c r="B815" s="63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4"/>
      <c r="B816" s="63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4"/>
      <c r="B817" s="63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4"/>
      <c r="B818" s="63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4"/>
      <c r="B819" s="63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4"/>
      <c r="B820" s="63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4"/>
      <c r="B821" s="63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4"/>
      <c r="B822" s="63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4"/>
      <c r="B823" s="63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4"/>
      <c r="B824" s="63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4"/>
      <c r="B825" s="63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4"/>
      <c r="B826" s="63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4"/>
      <c r="B827" s="63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4"/>
      <c r="B828" s="63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4"/>
      <c r="B829" s="63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4"/>
      <c r="B830" s="63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4"/>
      <c r="B831" s="63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4"/>
      <c r="B832" s="63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4"/>
      <c r="B833" s="63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4"/>
      <c r="B834" s="63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4"/>
      <c r="B835" s="63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4"/>
      <c r="B836" s="63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4"/>
      <c r="B837" s="63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4"/>
      <c r="B838" s="63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4"/>
      <c r="B839" s="63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4"/>
      <c r="B840" s="63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4"/>
      <c r="B841" s="63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4"/>
      <c r="B842" s="63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4"/>
      <c r="B843" s="63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4"/>
      <c r="B844" s="63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4"/>
      <c r="B845" s="63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4"/>
      <c r="B846" s="63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4"/>
      <c r="B847" s="63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4"/>
      <c r="B848" s="63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4"/>
      <c r="B849" s="63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4"/>
      <c r="B850" s="63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4"/>
      <c r="B851" s="63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4"/>
      <c r="B852" s="63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4"/>
      <c r="B853" s="63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4"/>
      <c r="B854" s="63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4"/>
      <c r="B855" s="63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4"/>
      <c r="B856" s="63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4"/>
      <c r="B857" s="63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4"/>
      <c r="B858" s="63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4"/>
      <c r="B859" s="63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4"/>
      <c r="B860" s="63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4"/>
      <c r="B861" s="63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4"/>
      <c r="B862" s="63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4"/>
      <c r="B863" s="63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4"/>
      <c r="B864" s="63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4"/>
      <c r="B865" s="63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4"/>
      <c r="B866" s="63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4"/>
      <c r="B867" s="63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4"/>
      <c r="B868" s="63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4"/>
      <c r="B869" s="63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4"/>
      <c r="B870" s="63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4"/>
      <c r="B871" s="63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4"/>
      <c r="B872" s="63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4"/>
      <c r="B873" s="63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4"/>
      <c r="B874" s="63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4"/>
      <c r="B875" s="63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4"/>
      <c r="B876" s="63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4"/>
      <c r="B877" s="63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4"/>
      <c r="B878" s="63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4"/>
      <c r="B879" s="63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4"/>
      <c r="B880" s="63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4"/>
      <c r="B881" s="63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4"/>
      <c r="B882" s="63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4"/>
      <c r="B883" s="63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4"/>
      <c r="B884" s="63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4"/>
      <c r="B885" s="63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4"/>
      <c r="B886" s="63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4"/>
      <c r="B887" s="63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4"/>
      <c r="B888" s="63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4"/>
      <c r="B889" s="63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4"/>
      <c r="B890" s="63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4"/>
      <c r="B891" s="63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4"/>
      <c r="B892" s="63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4"/>
      <c r="B893" s="63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4"/>
      <c r="B894" s="63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4"/>
      <c r="B895" s="63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4"/>
      <c r="B896" s="63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4"/>
      <c r="B897" s="63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4"/>
      <c r="B898" s="63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4"/>
      <c r="B899" s="63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4"/>
      <c r="B900" s="63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4"/>
      <c r="B901" s="63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4"/>
      <c r="B902" s="63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4"/>
      <c r="B903" s="63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4"/>
      <c r="B904" s="63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4"/>
      <c r="B905" s="63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4"/>
      <c r="B906" s="63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4"/>
      <c r="B907" s="63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4"/>
      <c r="B908" s="63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4"/>
      <c r="B909" s="63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4"/>
      <c r="B910" s="63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4"/>
      <c r="B911" s="63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4"/>
      <c r="B912" s="63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4"/>
      <c r="B913" s="63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4"/>
      <c r="B914" s="63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4"/>
      <c r="B915" s="63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4"/>
      <c r="B916" s="63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4"/>
      <c r="B917" s="63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4"/>
      <c r="B918" s="63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4"/>
      <c r="B919" s="63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4"/>
      <c r="B920" s="63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4"/>
      <c r="B921" s="63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4"/>
      <c r="B922" s="63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4"/>
      <c r="B923" s="63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4"/>
      <c r="B924" s="63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4"/>
      <c r="B925" s="63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4"/>
      <c r="B926" s="63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4"/>
      <c r="B927" s="63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4"/>
      <c r="B928" s="63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4"/>
      <c r="B929" s="63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4"/>
      <c r="B930" s="63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4"/>
      <c r="B931" s="63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4"/>
      <c r="B932" s="63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4"/>
      <c r="B933" s="63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4"/>
      <c r="B934" s="63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4"/>
      <c r="B935" s="63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4"/>
      <c r="B936" s="63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4"/>
      <c r="B937" s="63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4"/>
      <c r="B938" s="63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4"/>
      <c r="B939" s="63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4"/>
      <c r="B940" s="63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4"/>
      <c r="B941" s="63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4"/>
      <c r="B942" s="63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4"/>
      <c r="B943" s="63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4"/>
      <c r="B944" s="63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4"/>
      <c r="B945" s="63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4"/>
      <c r="B946" s="63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4"/>
      <c r="B947" s="63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4"/>
      <c r="B948" s="63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4"/>
      <c r="B949" s="63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4"/>
      <c r="B950" s="63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4"/>
      <c r="B951" s="63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4"/>
      <c r="B952" s="63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4"/>
      <c r="B953" s="63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4"/>
      <c r="B954" s="63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4"/>
      <c r="B955" s="63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4"/>
      <c r="B956" s="63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4"/>
      <c r="B957" s="63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4"/>
      <c r="B958" s="63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4"/>
      <c r="B959" s="63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4"/>
      <c r="B960" s="63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4"/>
      <c r="B961" s="63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4"/>
      <c r="B962" s="63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4"/>
      <c r="B963" s="63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4"/>
      <c r="B964" s="63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4"/>
      <c r="B965" s="63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4"/>
      <c r="B966" s="63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4"/>
      <c r="B967" s="63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4"/>
      <c r="B968" s="63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4"/>
      <c r="B969" s="63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4"/>
      <c r="B970" s="63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4"/>
      <c r="B971" s="63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4"/>
      <c r="B972" s="63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4"/>
      <c r="B973" s="63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4"/>
      <c r="B974" s="63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4"/>
      <c r="B975" s="63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4"/>
      <c r="B976" s="63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4"/>
      <c r="B977" s="63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4"/>
      <c r="B978" s="63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4"/>
      <c r="B979" s="63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4"/>
      <c r="B980" s="63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4"/>
      <c r="B981" s="63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4"/>
      <c r="B982" s="63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4"/>
      <c r="B983" s="63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4"/>
      <c r="B984" s="63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4"/>
      <c r="B985" s="63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4"/>
      <c r="B986" s="63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4"/>
      <c r="B987" s="63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4"/>
      <c r="B988" s="63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4"/>
      <c r="B989" s="63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4"/>
      <c r="B990" s="63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4"/>
      <c r="B991" s="63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4"/>
      <c r="B992" s="63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4"/>
      <c r="B993" s="63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4"/>
      <c r="B994" s="63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4"/>
      <c r="B995" s="63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4"/>
      <c r="B996" s="63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4"/>
      <c r="B997" s="63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4"/>
      <c r="B998" s="63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4"/>
      <c r="B999" s="63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4"/>
      <c r="B1000" s="63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4"/>
      <c r="B1001" s="63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4"/>
      <c r="B1002" s="63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4"/>
      <c r="B1003" s="63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4"/>
      <c r="B1004" s="63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4"/>
      <c r="B1005" s="63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4"/>
      <c r="B1006" s="63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4"/>
      <c r="B1007" s="63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4"/>
      <c r="B1008" s="63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4"/>
      <c r="B1009" s="63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4"/>
      <c r="B1010" s="63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4"/>
      <c r="B1011" s="63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4"/>
      <c r="B1012" s="63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4"/>
      <c r="B1013" s="63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4"/>
      <c r="B1014" s="63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4"/>
      <c r="B1015" s="63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4"/>
      <c r="B1016" s="63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4"/>
      <c r="B1017" s="63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4"/>
      <c r="B1018" s="63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4"/>
      <c r="B1019" s="63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4"/>
      <c r="B1020" s="63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4"/>
      <c r="B1021" s="63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4"/>
      <c r="B1022" s="63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4"/>
      <c r="B1023" s="63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4"/>
      <c r="B1024" s="63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4"/>
      <c r="B1025" s="63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4"/>
      <c r="B1026" s="63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4"/>
      <c r="B1027" s="63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4"/>
      <c r="B1028" s="63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4"/>
      <c r="B1029" s="63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4"/>
      <c r="B1030" s="63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4"/>
      <c r="B1031" s="63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4"/>
      <c r="B1032" s="63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4"/>
      <c r="B1033" s="63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4"/>
      <c r="B1034" s="63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4"/>
      <c r="B1035" s="63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4"/>
      <c r="B1036" s="63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4"/>
      <c r="B1037" s="63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4"/>
      <c r="B1038" s="63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4"/>
      <c r="B1039" s="63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4"/>
      <c r="B1040" s="63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"/>
      <c r="B1041" s="63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4"/>
      <c r="B1042" s="63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4"/>
      <c r="B1043" s="63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"/>
      <c r="B1044" s="63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4"/>
      <c r="B1045" s="63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4"/>
      <c r="B1046" s="63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"/>
      <c r="B1047" s="63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4"/>
      <c r="B1048" s="63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4"/>
      <c r="B1049" s="63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4"/>
      <c r="B1050" s="63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4"/>
      <c r="B1051" s="63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4"/>
      <c r="B1052" s="63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4"/>
      <c r="B1053" s="63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4"/>
      <c r="B1054" s="63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4"/>
      <c r="B1055" s="63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4"/>
      <c r="B1056" s="63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4"/>
      <c r="B1057" s="63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4"/>
      <c r="B1058" s="63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4"/>
      <c r="B1059" s="63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4"/>
      <c r="B1060" s="63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4"/>
      <c r="B1061" s="63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"/>
      <c r="B1062" s="63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4"/>
      <c r="B1063" s="63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4"/>
      <c r="B1064" s="63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4"/>
      <c r="B1065" s="63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4"/>
      <c r="B1066" s="63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4"/>
      <c r="B1067" s="63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4"/>
      <c r="B1068" s="63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4"/>
      <c r="B1069" s="63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4"/>
      <c r="B1070" s="63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4"/>
      <c r="B1071" s="63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4"/>
      <c r="B1072" s="63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4"/>
      <c r="B1073" s="63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4"/>
      <c r="B1074" s="63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4"/>
      <c r="B1075" s="63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4"/>
      <c r="B1076" s="63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4"/>
      <c r="B1077" s="63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4"/>
      <c r="B1078" s="63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4"/>
      <c r="B1079" s="63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4"/>
      <c r="B1080" s="63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4"/>
      <c r="B1081" s="63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4"/>
      <c r="B1082" s="63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4"/>
      <c r="B1083" s="63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4"/>
      <c r="B1084" s="63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4"/>
      <c r="B1085" s="63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4"/>
      <c r="B1086" s="63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4"/>
      <c r="B1087" s="63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4"/>
      <c r="B1088" s="63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4"/>
      <c r="B1089" s="63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4"/>
      <c r="B1090" s="63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4"/>
      <c r="B1091" s="63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4"/>
      <c r="B1092" s="63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4"/>
      <c r="B1093" s="63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4"/>
      <c r="B1094" s="63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4"/>
      <c r="B1095" s="63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4"/>
      <c r="B1096" s="63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4"/>
      <c r="B1097" s="63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4"/>
      <c r="B1098" s="63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4"/>
      <c r="B1099" s="63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4"/>
      <c r="B1100" s="63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4"/>
      <c r="B1101" s="63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4"/>
      <c r="B1102" s="63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4"/>
      <c r="B1103" s="63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4"/>
      <c r="B1104" s="63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4"/>
      <c r="B1105" s="63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4"/>
      <c r="B1106" s="63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4"/>
      <c r="B1107" s="63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4"/>
      <c r="B1108" s="63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4"/>
      <c r="B1109" s="63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4"/>
      <c r="B1110" s="63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4"/>
      <c r="B1111" s="63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4"/>
      <c r="B1112" s="63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4"/>
      <c r="B1113" s="63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4"/>
      <c r="B1114" s="63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4"/>
      <c r="B1115" s="63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4"/>
      <c r="B1116" s="63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4"/>
      <c r="B1117" s="63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4"/>
      <c r="B1118" s="63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4"/>
      <c r="B1119" s="63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4"/>
      <c r="B1120" s="63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4"/>
      <c r="B1121" s="63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4"/>
      <c r="B1122" s="63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4"/>
      <c r="B1123" s="63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"/>
      <c r="B1124" s="63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4"/>
      <c r="B1125" s="63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4"/>
      <c r="B1126" s="63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4"/>
      <c r="B1127" s="63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4"/>
      <c r="B1128" s="63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4"/>
      <c r="B1129" s="63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4"/>
      <c r="B1130" s="63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4"/>
      <c r="B1131" s="63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4"/>
      <c r="B1132" s="63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4"/>
      <c r="B1133" s="63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4"/>
      <c r="B1134" s="63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4"/>
      <c r="B1135" s="63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4"/>
      <c r="B1136" s="63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4"/>
      <c r="B1137" s="63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4"/>
      <c r="B1138" s="63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4"/>
      <c r="B1139" s="63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4"/>
      <c r="B1140" s="63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4"/>
      <c r="B1141" s="63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4"/>
      <c r="B1142" s="63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4"/>
      <c r="B1143" s="63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4"/>
      <c r="B1144" s="63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4"/>
      <c r="B1145" s="63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4"/>
      <c r="B1146" s="63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4"/>
      <c r="B1147" s="63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4"/>
      <c r="B1148" s="63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4"/>
      <c r="B1149" s="63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4"/>
      <c r="B1150" s="63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4"/>
      <c r="B1151" s="63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4"/>
      <c r="B1152" s="63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4"/>
      <c r="B1153" s="63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4"/>
      <c r="B1154" s="63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4"/>
      <c r="B1155" s="63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4"/>
      <c r="B1156" s="63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4"/>
      <c r="B1157" s="63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4"/>
      <c r="B1158" s="63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4"/>
      <c r="B1159" s="63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4"/>
      <c r="B1160" s="63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4"/>
      <c r="B1161" s="63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4"/>
      <c r="B1162" s="63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4"/>
      <c r="B1163" s="63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4"/>
      <c r="B1164" s="63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4"/>
      <c r="B1165" s="63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4"/>
      <c r="B1166" s="63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4"/>
      <c r="B1167" s="63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4"/>
      <c r="B1168" s="63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4"/>
      <c r="B1169" s="63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4"/>
      <c r="B1170" s="63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4"/>
      <c r="B1171" s="63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4"/>
      <c r="B1172" s="63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4"/>
      <c r="B1173" s="63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4"/>
      <c r="B1174" s="63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4"/>
      <c r="B1175" s="63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4"/>
      <c r="B1176" s="63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4"/>
      <c r="B1177" s="63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4"/>
      <c r="B1178" s="63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4"/>
      <c r="B1179" s="63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4"/>
      <c r="B1180" s="63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4"/>
      <c r="B1181" s="63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4"/>
      <c r="B1182" s="63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4"/>
      <c r="B1183" s="63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4"/>
      <c r="B1184" s="63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4"/>
      <c r="B1185" s="63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4"/>
      <c r="B1186" s="63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4"/>
      <c r="B1187" s="63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4"/>
      <c r="B1188" s="63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4"/>
      <c r="B1189" s="63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4"/>
      <c r="B1190" s="63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4"/>
      <c r="B1191" s="63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4"/>
      <c r="B1192" s="63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4"/>
      <c r="B1193" s="63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4"/>
      <c r="B1194" s="63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4"/>
      <c r="B1195" s="63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4"/>
      <c r="B1196" s="63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4"/>
      <c r="B1197" s="63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4"/>
      <c r="B1198" s="63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4"/>
      <c r="B1199" s="63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4"/>
      <c r="B1200" s="63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4"/>
      <c r="B1201" s="63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4"/>
      <c r="B1202" s="63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4"/>
      <c r="B1203" s="63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4"/>
      <c r="B1204" s="63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4"/>
      <c r="B1205" s="63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4"/>
      <c r="B1206" s="63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4"/>
      <c r="B1207" s="63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4"/>
      <c r="B1208" s="63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4"/>
      <c r="B1209" s="63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4"/>
      <c r="B1210" s="63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4"/>
      <c r="B1211" s="63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4"/>
      <c r="B1212" s="63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4"/>
      <c r="B1213" s="63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4"/>
      <c r="B1214" s="63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4"/>
      <c r="B1215" s="63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4"/>
      <c r="B1216" s="63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4"/>
      <c r="B1217" s="63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4"/>
      <c r="B1218" s="63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4"/>
      <c r="B1219" s="63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4"/>
      <c r="B1220" s="63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4"/>
      <c r="B1221" s="63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4"/>
      <c r="B1222" s="63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4"/>
      <c r="B1223" s="63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4"/>
      <c r="B1224" s="63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4"/>
      <c r="B1225" s="63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4"/>
      <c r="B1226" s="63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4"/>
      <c r="B1227" s="63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4"/>
      <c r="B1228" s="63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4"/>
      <c r="B1229" s="63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4"/>
      <c r="B1230" s="63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4"/>
      <c r="B1231" s="63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4"/>
      <c r="B1232" s="63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4"/>
      <c r="B1233" s="63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4"/>
      <c r="B1234" s="63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4"/>
      <c r="B1235" s="63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4"/>
      <c r="B1236" s="63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4"/>
      <c r="B1237" s="63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4"/>
      <c r="B1238" s="63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4"/>
      <c r="B1239" s="63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4"/>
      <c r="B1240" s="63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4"/>
      <c r="B1241" s="63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4"/>
      <c r="B1242" s="63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4"/>
      <c r="B1243" s="63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4"/>
      <c r="B1244" s="63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4"/>
      <c r="B1245" s="63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4"/>
      <c r="B1246" s="63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4"/>
      <c r="B1247" s="63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4"/>
      <c r="B1248" s="63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4"/>
      <c r="B1249" s="63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4"/>
      <c r="B1250" s="63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4"/>
      <c r="B1251" s="63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4"/>
      <c r="B1252" s="63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4"/>
      <c r="B1253" s="63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4"/>
      <c r="B1254" s="63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4"/>
      <c r="B1255" s="63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4"/>
      <c r="B1256" s="63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4"/>
      <c r="B1257" s="63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4"/>
      <c r="B1258" s="63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4"/>
      <c r="B1259" s="63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4"/>
      <c r="B1260" s="63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4"/>
      <c r="B1261" s="63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4"/>
      <c r="B1262" s="63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4"/>
      <c r="B1263" s="63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4"/>
      <c r="B1264" s="63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4"/>
      <c r="B1265" s="63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4"/>
      <c r="B1266" s="63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4"/>
      <c r="B1267" s="63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4"/>
      <c r="B1268" s="63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4"/>
      <c r="B1269" s="63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4"/>
      <c r="B1270" s="63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4"/>
      <c r="B1271" s="63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4"/>
      <c r="B1272" s="63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4"/>
      <c r="B1273" s="63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4"/>
      <c r="B1274" s="63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4"/>
      <c r="B1275" s="63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4"/>
      <c r="B1276" s="63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4"/>
      <c r="B1277" s="63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4"/>
      <c r="B1278" s="63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4"/>
      <c r="B1279" s="63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4"/>
      <c r="B1280" s="63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4"/>
      <c r="B1281" s="63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4"/>
      <c r="B1282" s="63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4"/>
      <c r="B1283" s="63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4"/>
      <c r="B1284" s="63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4"/>
      <c r="B1285" s="63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4"/>
      <c r="B1286" s="63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4"/>
      <c r="B1287" s="63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4"/>
      <c r="B1288" s="63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4"/>
      <c r="B1289" s="63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4"/>
      <c r="B1290" s="63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4"/>
      <c r="B1291" s="63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4"/>
      <c r="B1292" s="63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4"/>
      <c r="B1293" s="63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4"/>
      <c r="B1294" s="63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4"/>
      <c r="B1295" s="63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4"/>
      <c r="B1296" s="63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4"/>
      <c r="B1297" s="63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4"/>
      <c r="B1298" s="63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4"/>
      <c r="B1299" s="63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4"/>
      <c r="B1300" s="63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4"/>
      <c r="B1301" s="63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4"/>
      <c r="B1302" s="63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4"/>
      <c r="B1303" s="63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4"/>
      <c r="B1304" s="63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4"/>
      <c r="B1305" s="63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4"/>
      <c r="B1306" s="63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4"/>
      <c r="B1307" s="63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4"/>
      <c r="B1308" s="63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4"/>
      <c r="B1309" s="63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4"/>
      <c r="B1310" s="63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4"/>
      <c r="B1311" s="63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4"/>
      <c r="B1312" s="63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4"/>
      <c r="B1313" s="63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4"/>
      <c r="B1314" s="63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4"/>
      <c r="B1315" s="63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4"/>
      <c r="B1316" s="63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4"/>
      <c r="B1317" s="63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4"/>
      <c r="B1318" s="63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4"/>
      <c r="B1319" s="63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4"/>
      <c r="B1320" s="63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4"/>
      <c r="B1321" s="63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4"/>
      <c r="B1322" s="63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4"/>
      <c r="B1323" s="63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4"/>
      <c r="B1324" s="63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4"/>
      <c r="B1325" s="63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4"/>
      <c r="B1326" s="63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4"/>
      <c r="B1327" s="63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4"/>
      <c r="B1328" s="63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4"/>
      <c r="B1329" s="63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4"/>
      <c r="B1330" s="63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4"/>
      <c r="B1331" s="63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4"/>
      <c r="B1332" s="63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4"/>
      <c r="B1333" s="63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4"/>
      <c r="B1334" s="63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4"/>
      <c r="B1335" s="63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4"/>
      <c r="B1336" s="63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4"/>
      <c r="B1337" s="63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4"/>
      <c r="B1338" s="63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4"/>
      <c r="B1339" s="63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4"/>
      <c r="B1340" s="63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4"/>
      <c r="B1341" s="63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4"/>
      <c r="B1342" s="63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4"/>
      <c r="B1343" s="63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4"/>
      <c r="B1344" s="63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4"/>
      <c r="B1345" s="63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4"/>
      <c r="B1346" s="63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4"/>
      <c r="B1347" s="63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4"/>
      <c r="B1348" s="63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4"/>
      <c r="B1349" s="63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4"/>
      <c r="B1350" s="63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4"/>
      <c r="B1351" s="63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4"/>
      <c r="B1352" s="63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4"/>
      <c r="B1353" s="63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4"/>
      <c r="B1354" s="63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4"/>
      <c r="B1355" s="63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4"/>
      <c r="B1356" s="63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4"/>
      <c r="B1357" s="63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4"/>
      <c r="B1358" s="63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4"/>
      <c r="B1359" s="63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4"/>
      <c r="B1360" s="63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4"/>
      <c r="B1361" s="63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4"/>
      <c r="B1362" s="63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4"/>
      <c r="B1363" s="63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4"/>
      <c r="B1364" s="63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4"/>
      <c r="B1365" s="63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4"/>
      <c r="B1366" s="63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4"/>
      <c r="B1367" s="63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4"/>
      <c r="B1368" s="63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4"/>
      <c r="B1369" s="63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4"/>
      <c r="B1370" s="63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4"/>
      <c r="B1371" s="63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4"/>
      <c r="B1372" s="63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4"/>
      <c r="B1373" s="63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4"/>
      <c r="B1374" s="63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4"/>
      <c r="B1375" s="63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4"/>
      <c r="B1376" s="63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4"/>
      <c r="B1377" s="63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4"/>
      <c r="B1378" s="63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4"/>
      <c r="B1379" s="63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4"/>
      <c r="B1380" s="63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4"/>
      <c r="B1381" s="63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4"/>
      <c r="B1382" s="63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4"/>
      <c r="B1383" s="63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4"/>
      <c r="B1384" s="63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4"/>
      <c r="B1385" s="63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4"/>
      <c r="B1386" s="63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4"/>
      <c r="B1387" s="63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4"/>
      <c r="B1388" s="63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4"/>
      <c r="B1389" s="63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4"/>
      <c r="B1390" s="63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4"/>
      <c r="B1391" s="63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4"/>
      <c r="B1392" s="63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4"/>
      <c r="B1393" s="63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4"/>
      <c r="B1394" s="63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4"/>
      <c r="B1395" s="63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4"/>
      <c r="B1396" s="63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4"/>
      <c r="B1397" s="63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4"/>
      <c r="B1398" s="63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4"/>
      <c r="B1399" s="63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4"/>
      <c r="B1400" s="63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4"/>
      <c r="B1401" s="63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4"/>
      <c r="B1402" s="63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4"/>
      <c r="B1403" s="63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4"/>
      <c r="B1404" s="63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4"/>
      <c r="B1405" s="63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4"/>
      <c r="B1406" s="63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4"/>
      <c r="B1407" s="63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4"/>
      <c r="B1408" s="63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4"/>
      <c r="B1409" s="63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4"/>
      <c r="B1410" s="63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4"/>
      <c r="B1411" s="63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4"/>
      <c r="B1412" s="63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4"/>
      <c r="B1413" s="63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4"/>
      <c r="B1414" s="63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4"/>
      <c r="B1415" s="63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4"/>
      <c r="B1416" s="63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4"/>
      <c r="B1417" s="63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4"/>
      <c r="B1418" s="63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4"/>
      <c r="B1419" s="63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4"/>
      <c r="B1420" s="63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4"/>
      <c r="B1421" s="63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4"/>
      <c r="B1422" s="63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4"/>
      <c r="B1423" s="63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4"/>
      <c r="B1424" s="63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4"/>
      <c r="B1425" s="63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4"/>
      <c r="B1426" s="63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4"/>
      <c r="B1427" s="63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4"/>
      <c r="B1428" s="63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4"/>
      <c r="B1429" s="63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4"/>
      <c r="B1430" s="63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4"/>
      <c r="B1431" s="63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4"/>
      <c r="B1432" s="63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4"/>
      <c r="B1433" s="63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4"/>
      <c r="B1434" s="63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4"/>
      <c r="B1435" s="63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4"/>
      <c r="B1436" s="63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4"/>
      <c r="B1437" s="63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4"/>
      <c r="B1438" s="63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4"/>
      <c r="B1439" s="63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4"/>
      <c r="B1440" s="63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4"/>
      <c r="B1441" s="63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4"/>
      <c r="B1442" s="63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4"/>
      <c r="B1443" s="63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4"/>
      <c r="B1444" s="63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4"/>
      <c r="B1445" s="63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4"/>
      <c r="B1446" s="63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4"/>
      <c r="B1447" s="63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4"/>
      <c r="B1448" s="63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4"/>
      <c r="B1449" s="63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4"/>
      <c r="B1450" s="63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4"/>
      <c r="B1451" s="63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4"/>
      <c r="B1452" s="63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4"/>
      <c r="B1453" s="63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4"/>
      <c r="B1454" s="63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4"/>
      <c r="B1455" s="63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4"/>
      <c r="B1456" s="63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4"/>
      <c r="B1457" s="63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4"/>
      <c r="B1458" s="63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4"/>
      <c r="B1459" s="63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4"/>
      <c r="B1460" s="63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4"/>
      <c r="B1461" s="63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4"/>
      <c r="B1462" s="63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4"/>
      <c r="B1463" s="63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4"/>
      <c r="B1464" s="63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4"/>
      <c r="B1465" s="63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4"/>
      <c r="B1466" s="63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4"/>
      <c r="B1467" s="63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4"/>
      <c r="B1468" s="63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4"/>
      <c r="B1469" s="63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4"/>
      <c r="B1470" s="63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4"/>
      <c r="B1471" s="63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4"/>
      <c r="B1472" s="63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4"/>
      <c r="B1473" s="63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4"/>
      <c r="B1474" s="63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4"/>
      <c r="B1475" s="63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4"/>
      <c r="B1476" s="63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4"/>
      <c r="B1477" s="63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4"/>
      <c r="B1478" s="63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4"/>
      <c r="B1479" s="63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4"/>
      <c r="B1480" s="63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4"/>
      <c r="B1481" s="63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4"/>
      <c r="B1482" s="63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4"/>
      <c r="B1483" s="63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4"/>
      <c r="B1484" s="63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4"/>
      <c r="B1485" s="63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4"/>
      <c r="B1486" s="63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4"/>
      <c r="B1487" s="63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4"/>
      <c r="B1488" s="63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4"/>
      <c r="B1489" s="63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4"/>
      <c r="B1490" s="63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4"/>
      <c r="B1491" s="63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4"/>
      <c r="B1492" s="63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4"/>
      <c r="B1493" s="63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4"/>
      <c r="B1494" s="63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4"/>
      <c r="B1495" s="63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4"/>
      <c r="B1496" s="63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4"/>
      <c r="B1497" s="63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4"/>
      <c r="B1498" s="63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4"/>
      <c r="B1499" s="63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4"/>
      <c r="B1500" s="63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4"/>
      <c r="B1501" s="63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4"/>
      <c r="B1502" s="63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4"/>
      <c r="B1503" s="63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4"/>
      <c r="B1504" s="63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4"/>
      <c r="B1505" s="63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4"/>
      <c r="B1506" s="63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4"/>
      <c r="B1507" s="63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4"/>
      <c r="B1508" s="63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4"/>
      <c r="B1509" s="63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4"/>
      <c r="B1510" s="63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4"/>
      <c r="B1511" s="63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4"/>
      <c r="B1512" s="63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4"/>
      <c r="B1513" s="63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4"/>
      <c r="B1514" s="63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4"/>
      <c r="B1515" s="63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4"/>
      <c r="B1516" s="63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4"/>
      <c r="B1517" s="63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4"/>
      <c r="B1518" s="63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4"/>
      <c r="B1519" s="63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4"/>
      <c r="B1520" s="63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4"/>
      <c r="B1521" s="63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4"/>
      <c r="B1522" s="63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4"/>
      <c r="B1523" s="63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4"/>
      <c r="B1524" s="63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4"/>
      <c r="B1525" s="63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4"/>
      <c r="B1526" s="63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4"/>
      <c r="B1527" s="63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4"/>
      <c r="B1528" s="63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4"/>
      <c r="B1529" s="63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4"/>
      <c r="B1530" s="63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4"/>
      <c r="B1531" s="63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4"/>
      <c r="B1532" s="63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4"/>
      <c r="B1533" s="63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4"/>
      <c r="B1534" s="63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4"/>
      <c r="B1535" s="63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4"/>
      <c r="B1536" s="63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4"/>
      <c r="B1537" s="63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4"/>
      <c r="B1538" s="63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4"/>
      <c r="B1539" s="63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4"/>
      <c r="B1540" s="63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4"/>
      <c r="B1541" s="63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4"/>
      <c r="B1542" s="63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4"/>
      <c r="B1543" s="63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4"/>
      <c r="B1544" s="63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4"/>
      <c r="B1545" s="63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4"/>
      <c r="B1546" s="63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4"/>
      <c r="B1547" s="63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4"/>
      <c r="B1548" s="63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4"/>
      <c r="B1549" s="63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4"/>
      <c r="B1550" s="63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4"/>
      <c r="B1551" s="63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4"/>
      <c r="B1552" s="63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4"/>
      <c r="B1553" s="63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4"/>
      <c r="B1554" s="63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4"/>
      <c r="B1555" s="63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4"/>
      <c r="B1556" s="63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4"/>
      <c r="B1557" s="63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4"/>
      <c r="B1558" s="63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4"/>
      <c r="B1559" s="63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4"/>
      <c r="B1560" s="63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4"/>
      <c r="B1561" s="63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4"/>
      <c r="B1562" s="63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4"/>
      <c r="B1563" s="63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4"/>
      <c r="B1564" s="63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4"/>
      <c r="B1565" s="63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4"/>
      <c r="B1566" s="63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4"/>
      <c r="B1567" s="63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4"/>
      <c r="B1568" s="63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4"/>
      <c r="B1569" s="63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4"/>
      <c r="B1570" s="63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4"/>
      <c r="B1571" s="63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4"/>
      <c r="B1572" s="63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4"/>
      <c r="B1573" s="63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4"/>
      <c r="B1574" s="63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4"/>
      <c r="B1575" s="63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4"/>
      <c r="B1576" s="63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4"/>
      <c r="B1577" s="63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4"/>
      <c r="B1578" s="63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4"/>
      <c r="B1579" s="63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4"/>
      <c r="B1580" s="63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4"/>
      <c r="B1581" s="63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4"/>
      <c r="B1582" s="63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4"/>
      <c r="B1583" s="63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4"/>
      <c r="B1584" s="63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4"/>
      <c r="B1585" s="63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4"/>
      <c r="B1586" s="63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4"/>
      <c r="B1587" s="63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4"/>
      <c r="B1588" s="63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4"/>
      <c r="B1589" s="63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4"/>
      <c r="B1590" s="63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4"/>
      <c r="B1591" s="63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4"/>
      <c r="B1592" s="63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4"/>
      <c r="B1593" s="63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4"/>
      <c r="B1594" s="63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4"/>
      <c r="B1595" s="63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4"/>
      <c r="B1596" s="63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4"/>
      <c r="B1597" s="63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4"/>
      <c r="B1598" s="63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4"/>
      <c r="B1599" s="63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4"/>
      <c r="B1600" s="63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4"/>
      <c r="B1601" s="63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4"/>
      <c r="B1602" s="63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4"/>
      <c r="B1603" s="63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4"/>
      <c r="B1604" s="63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4"/>
      <c r="B1605" s="63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4"/>
      <c r="B1606" s="63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4"/>
      <c r="B1607" s="63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4"/>
      <c r="B1608" s="63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4"/>
      <c r="B1609" s="63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4"/>
      <c r="B1610" s="63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4"/>
      <c r="B1611" s="63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4"/>
      <c r="B1612" s="63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4"/>
      <c r="B1613" s="63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4"/>
      <c r="B1614" s="63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4"/>
      <c r="B1615" s="63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4"/>
      <c r="B1616" s="63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4"/>
      <c r="B1617" s="63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4"/>
      <c r="B1618" s="63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4"/>
      <c r="B1619" s="63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4"/>
      <c r="B1620" s="63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4"/>
      <c r="B1621" s="63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4"/>
      <c r="B1622" s="63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4"/>
      <c r="B1623" s="63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4"/>
      <c r="B1624" s="63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4"/>
      <c r="B1625" s="63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4"/>
      <c r="B1626" s="63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4"/>
      <c r="B1627" s="63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4"/>
      <c r="B1628" s="63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4"/>
      <c r="B1629" s="63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4"/>
      <c r="B1630" s="63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4"/>
      <c r="B1631" s="63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4"/>
      <c r="B1632" s="63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4"/>
      <c r="B1633" s="63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4"/>
      <c r="B1634" s="63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4"/>
      <c r="B1635" s="63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4"/>
      <c r="B1636" s="63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4"/>
      <c r="B1637" s="63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4"/>
      <c r="B1638" s="63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4"/>
      <c r="B1639" s="63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4"/>
      <c r="B1640" s="63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4"/>
      <c r="B1641" s="63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4"/>
      <c r="B1642" s="63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4"/>
      <c r="B1643" s="63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4"/>
      <c r="B1644" s="63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4"/>
      <c r="B1645" s="63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4"/>
      <c r="B1646" s="63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4"/>
      <c r="B1647" s="63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4"/>
      <c r="B1648" s="63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4"/>
      <c r="B1649" s="63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4"/>
      <c r="B1650" s="63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4"/>
      <c r="B1651" s="63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4"/>
      <c r="B1652" s="63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4"/>
      <c r="B1653" s="63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4"/>
      <c r="B1654" s="63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4"/>
      <c r="B1655" s="63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4"/>
      <c r="B1656" s="63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4"/>
      <c r="B1657" s="63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4"/>
      <c r="B1658" s="63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4"/>
      <c r="B1659" s="63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4"/>
      <c r="B1660" s="63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4"/>
      <c r="B1661" s="63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4"/>
      <c r="B1662" s="63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4"/>
      <c r="B1663" s="63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4"/>
      <c r="B1664" s="63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4"/>
      <c r="B1665" s="63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4"/>
      <c r="B1666" s="63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4"/>
      <c r="B1667" s="63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4"/>
      <c r="B1668" s="63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4"/>
      <c r="B1669" s="63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4"/>
      <c r="B1670" s="63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4"/>
      <c r="B1671" s="63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4"/>
      <c r="B1672" s="63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4"/>
      <c r="B1673" s="63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4"/>
      <c r="B1674" s="63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4"/>
      <c r="B1675" s="63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4"/>
      <c r="B1676" s="63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4"/>
      <c r="B1677" s="63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4"/>
      <c r="B1678" s="63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4"/>
      <c r="B1679" s="63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4"/>
      <c r="B1680" s="63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4"/>
      <c r="B1681" s="63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4"/>
      <c r="B1682" s="63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4"/>
      <c r="B1683" s="63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4"/>
      <c r="B1684" s="63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"/>
      <c r="B1685" s="63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4"/>
      <c r="B1686" s="63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4"/>
      <c r="B1687" s="63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4"/>
      <c r="B1688" s="63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4"/>
      <c r="B1689" s="63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4"/>
      <c r="B1690" s="63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4"/>
      <c r="B1691" s="63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4"/>
      <c r="B1692" s="63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4"/>
      <c r="B1693" s="63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4"/>
      <c r="B1694" s="63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4"/>
      <c r="B1695" s="63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4"/>
      <c r="B1696" s="63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4"/>
      <c r="B1697" s="63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4"/>
      <c r="B1698" s="63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4"/>
      <c r="B1699" s="63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4"/>
      <c r="B1700" s="63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4"/>
      <c r="B1701" s="63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4"/>
      <c r="B1702" s="63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4"/>
      <c r="B1703" s="63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4"/>
      <c r="B1704" s="63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4"/>
      <c r="B1705" s="63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4"/>
      <c r="B1706" s="63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4"/>
      <c r="B1707" s="63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4"/>
      <c r="B1708" s="63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4"/>
      <c r="B1709" s="63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4"/>
      <c r="B1710" s="63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4"/>
      <c r="B1711" s="63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4"/>
      <c r="B1712" s="63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4"/>
      <c r="B1713" s="63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4"/>
      <c r="B1714" s="63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4"/>
      <c r="B1715" s="63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4"/>
      <c r="B1716" s="63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4"/>
      <c r="B1717" s="63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4"/>
      <c r="B1718" s="63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4"/>
      <c r="B1719" s="63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4"/>
      <c r="B1720" s="63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4"/>
      <c r="B1721" s="63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4"/>
      <c r="B1722" s="63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4"/>
      <c r="B1723" s="63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4"/>
      <c r="B1724" s="63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4"/>
      <c r="B1725" s="63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4"/>
      <c r="B1726" s="63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4"/>
      <c r="B1727" s="63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4"/>
      <c r="B1728" s="63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4"/>
      <c r="B1729" s="63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4"/>
      <c r="B1730" s="63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4"/>
      <c r="B1731" s="63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4"/>
      <c r="B1732" s="63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4"/>
      <c r="B1733" s="63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4"/>
      <c r="B1734" s="63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4"/>
      <c r="B1735" s="63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4"/>
      <c r="B1736" s="63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4"/>
      <c r="B1737" s="63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4"/>
      <c r="B1738" s="63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4"/>
      <c r="B1739" s="63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4"/>
      <c r="B1740" s="63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4"/>
      <c r="B1741" s="63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4"/>
      <c r="B1742" s="63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4"/>
      <c r="B1743" s="63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4"/>
      <c r="B1744" s="63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4"/>
      <c r="B1745" s="63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4"/>
      <c r="B1746" s="63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4"/>
      <c r="B1747" s="63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4"/>
      <c r="B1748" s="63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4"/>
      <c r="B1749" s="63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4"/>
      <c r="B1750" s="63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4"/>
      <c r="B1751" s="63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4"/>
      <c r="B1752" s="63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4"/>
      <c r="B1753" s="63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4"/>
      <c r="B1754" s="63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4"/>
      <c r="B1755" s="63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4"/>
      <c r="B1756" s="63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4"/>
      <c r="B1757" s="63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4"/>
      <c r="B1758" s="63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4"/>
      <c r="B1759" s="63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4"/>
      <c r="B1760" s="63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4"/>
      <c r="B1761" s="63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4"/>
      <c r="B1762" s="63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4"/>
      <c r="B1763" s="63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4"/>
      <c r="B1764" s="63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4"/>
      <c r="B1765" s="63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4"/>
      <c r="B1766" s="63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4"/>
      <c r="B1767" s="63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4"/>
      <c r="B1768" s="63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4"/>
      <c r="B1769" s="63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4"/>
      <c r="B1770" s="63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4"/>
      <c r="B1771" s="63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4"/>
      <c r="B1772" s="63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4"/>
      <c r="B1773" s="63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4"/>
      <c r="B1774" s="63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4"/>
      <c r="B1775" s="63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4"/>
      <c r="B1776" s="63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4"/>
      <c r="B1777" s="63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4"/>
      <c r="B1778" s="63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4"/>
      <c r="B1779" s="63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4"/>
      <c r="B1780" s="63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4"/>
      <c r="B1781" s="63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4"/>
      <c r="B1782" s="63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4"/>
      <c r="B1783" s="63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4"/>
      <c r="B1784" s="63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4"/>
      <c r="B1785" s="63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4"/>
      <c r="B1786" s="63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4"/>
      <c r="B1787" s="63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4"/>
      <c r="B1788" s="63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4"/>
      <c r="B1789" s="63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4"/>
      <c r="B1790" s="63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4"/>
      <c r="B1791" s="63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4"/>
      <c r="B1792" s="63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4"/>
      <c r="B1793" s="63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4"/>
      <c r="B1794" s="63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4"/>
      <c r="B1795" s="63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4"/>
      <c r="B1796" s="63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4"/>
      <c r="B1797" s="63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4"/>
      <c r="B1798" s="63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4"/>
      <c r="B1799" s="63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4"/>
      <c r="B1800" s="63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4"/>
      <c r="B1801" s="63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4"/>
      <c r="B1802" s="63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4"/>
      <c r="B1803" s="63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4"/>
      <c r="B1804" s="63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4"/>
      <c r="B1805" s="63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4"/>
      <c r="B1806" s="63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4"/>
      <c r="B1807" s="63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4"/>
      <c r="B1808" s="63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4"/>
      <c r="B1809" s="63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4"/>
      <c r="B1810" s="63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4"/>
      <c r="B1811" s="63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4"/>
      <c r="B1812" s="63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4"/>
      <c r="B1813" s="63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4"/>
      <c r="B1814" s="63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4"/>
      <c r="B1815" s="63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4"/>
      <c r="B1816" s="63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4"/>
      <c r="B1817" s="63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4"/>
      <c r="B1818" s="63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4"/>
      <c r="B1819" s="63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4"/>
      <c r="B1820" s="63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4"/>
      <c r="B1821" s="63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4"/>
      <c r="B1822" s="63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4"/>
      <c r="B1823" s="63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4"/>
      <c r="B1824" s="63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4"/>
      <c r="B1825" s="63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4"/>
      <c r="B1826" s="63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4"/>
      <c r="B1827" s="63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4"/>
      <c r="B1828" s="63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4"/>
      <c r="B1829" s="63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4"/>
      <c r="B1830" s="63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4"/>
      <c r="B1831" s="63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4"/>
      <c r="B1832" s="63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4"/>
      <c r="B1833" s="63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4"/>
      <c r="B1834" s="63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4"/>
      <c r="B1835" s="63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4"/>
      <c r="B1836" s="63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4"/>
      <c r="B1837" s="63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4"/>
      <c r="B1838" s="63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4"/>
      <c r="B1839" s="63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4"/>
      <c r="B1840" s="63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4"/>
      <c r="B1841" s="63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4"/>
      <c r="B1842" s="63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4"/>
      <c r="B1843" s="63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4"/>
      <c r="B1844" s="63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4"/>
      <c r="B1845" s="63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4"/>
      <c r="B1846" s="63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4"/>
      <c r="B1847" s="63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4"/>
      <c r="B1848" s="63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4"/>
      <c r="B1849" s="63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4"/>
      <c r="B1850" s="63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4"/>
      <c r="B1851" s="63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4"/>
      <c r="B1852" s="63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4"/>
      <c r="B1853" s="63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4"/>
      <c r="B1854" s="63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4"/>
      <c r="B1855" s="63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4"/>
      <c r="B1856" s="63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4"/>
      <c r="B1857" s="63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4"/>
      <c r="B1858" s="63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4"/>
      <c r="B1859" s="63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4"/>
      <c r="B1860" s="63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4"/>
      <c r="B1861" s="63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4"/>
      <c r="B1862" s="63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4"/>
      <c r="B1863" s="63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4"/>
      <c r="B1864" s="63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4"/>
      <c r="B1865" s="63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4"/>
      <c r="B1866" s="63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4"/>
      <c r="B1867" s="63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4"/>
      <c r="B1868" s="63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4"/>
      <c r="B1869" s="63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4"/>
      <c r="B1870" s="63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4"/>
      <c r="B1871" s="63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4"/>
      <c r="B1872" s="63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4"/>
      <c r="B1873" s="63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4"/>
      <c r="B1874" s="63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4"/>
      <c r="B1875" s="63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4"/>
      <c r="B1876" s="63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4"/>
      <c r="B1877" s="63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4"/>
      <c r="B1878" s="63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4"/>
      <c r="B1879" s="63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4"/>
      <c r="B1880" s="63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4"/>
      <c r="B1881" s="63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4"/>
      <c r="B1882" s="63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4"/>
      <c r="B1883" s="63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4"/>
      <c r="B1884" s="63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4"/>
      <c r="B1885" s="63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4"/>
      <c r="B1886" s="63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4"/>
      <c r="B1887" s="63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4"/>
      <c r="B1888" s="63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4"/>
      <c r="B1889" s="63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4"/>
      <c r="B1890" s="63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4"/>
      <c r="B1891" s="63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4"/>
      <c r="B1892" s="63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4"/>
      <c r="B1893" s="63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4"/>
      <c r="B1894" s="63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4"/>
      <c r="B1895" s="63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4"/>
      <c r="B1896" s="63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4"/>
      <c r="B1897" s="63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4"/>
      <c r="B1898" s="63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4"/>
      <c r="B1899" s="63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4"/>
      <c r="B1900" s="63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4"/>
      <c r="B1901" s="63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4"/>
      <c r="B1902" s="63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4"/>
      <c r="B1903" s="63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4"/>
      <c r="B1904" s="63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4"/>
      <c r="B1905" s="63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4"/>
      <c r="B1906" s="63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4"/>
      <c r="B1907" s="63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4"/>
      <c r="B1908" s="63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4"/>
      <c r="B1909" s="63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4"/>
      <c r="B1910" s="63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4"/>
      <c r="B1911" s="63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4"/>
      <c r="B1912" s="63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4"/>
      <c r="B1913" s="63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4"/>
      <c r="B1914" s="63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4"/>
      <c r="B1915" s="63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4"/>
      <c r="B1916" s="63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4"/>
      <c r="B1917" s="63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4"/>
      <c r="B1918" s="63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4"/>
      <c r="B1919" s="63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4"/>
      <c r="B1920" s="63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4"/>
      <c r="B1921" s="63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4"/>
      <c r="B1922" s="63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4"/>
      <c r="B1923" s="63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4"/>
      <c r="B1924" s="63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4"/>
      <c r="B1925" s="63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4"/>
      <c r="B1926" s="63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4"/>
      <c r="B1927" s="63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4"/>
      <c r="B1928" s="63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4"/>
      <c r="B1929" s="63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4"/>
      <c r="B1930" s="63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4"/>
      <c r="B1931" s="63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4"/>
      <c r="B1932" s="63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4"/>
      <c r="B1933" s="63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4"/>
      <c r="B1934" s="63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4"/>
      <c r="B1935" s="63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4"/>
      <c r="B1936" s="63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4"/>
      <c r="B1937" s="63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4"/>
      <c r="B1938" s="63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4"/>
      <c r="B1939" s="63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4"/>
      <c r="B1940" s="63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4"/>
      <c r="B1941" s="63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4"/>
      <c r="B1942" s="63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4"/>
      <c r="B1943" s="63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4"/>
      <c r="B1944" s="63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4"/>
      <c r="B1945" s="63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4"/>
      <c r="B1946" s="63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4"/>
      <c r="B1947" s="63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4"/>
      <c r="B1948" s="63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4"/>
      <c r="B1949" s="63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4"/>
      <c r="B1950" s="63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4"/>
      <c r="B1951" s="63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4"/>
      <c r="B1952" s="63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4"/>
      <c r="B1953" s="63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4"/>
      <c r="B1954" s="63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4"/>
      <c r="B1955" s="63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4"/>
      <c r="B1956" s="63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4"/>
      <c r="B1957" s="63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4"/>
      <c r="B1958" s="63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4"/>
      <c r="B1959" s="63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4"/>
      <c r="B1960" s="63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4"/>
      <c r="B1961" s="63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4"/>
      <c r="B1962" s="63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4"/>
      <c r="B1963" s="63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4"/>
      <c r="B1964" s="63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4"/>
      <c r="B1965" s="63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4"/>
      <c r="B1966" s="63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4"/>
      <c r="B1967" s="63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4"/>
      <c r="B1968" s="63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4"/>
      <c r="B1969" s="63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4"/>
      <c r="B1970" s="63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4"/>
      <c r="B1971" s="63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4"/>
      <c r="B1972" s="63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4"/>
      <c r="B1973" s="63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4"/>
      <c r="B1974" s="63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4"/>
      <c r="B1975" s="63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4"/>
      <c r="B1976" s="63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4"/>
      <c r="B1977" s="63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4"/>
      <c r="B1978" s="63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4"/>
      <c r="B1979" s="63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4"/>
      <c r="B1980" s="63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4"/>
      <c r="B1981" s="63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4"/>
      <c r="B1982" s="63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4"/>
      <c r="B1983" s="63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4"/>
      <c r="B1984" s="63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4"/>
      <c r="B1985" s="63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4"/>
      <c r="B1986" s="63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4"/>
      <c r="B1987" s="63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4"/>
      <c r="B1988" s="63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4"/>
      <c r="B1989" s="63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4"/>
      <c r="B1990" s="63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4"/>
      <c r="B1991" s="63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4"/>
      <c r="B1992" s="63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4"/>
      <c r="B1993" s="63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4"/>
      <c r="B1994" s="63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4"/>
      <c r="B1995" s="63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4"/>
      <c r="B1996" s="63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4"/>
      <c r="B1997" s="63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4"/>
      <c r="B1998" s="63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4"/>
      <c r="B1999" s="63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4"/>
      <c r="B2000" s="63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4"/>
      <c r="B2001" s="63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4"/>
      <c r="B2002" s="63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4"/>
      <c r="B2003" s="63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4"/>
      <c r="B2004" s="63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4"/>
      <c r="B2005" s="63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4"/>
      <c r="B2006" s="63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4"/>
      <c r="B2007" s="63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4"/>
      <c r="B2008" s="63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4"/>
      <c r="B2009" s="63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4"/>
      <c r="B2010" s="63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4"/>
      <c r="B2011" s="63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4"/>
      <c r="B2012" s="63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4"/>
      <c r="B2013" s="63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4"/>
      <c r="B2014" s="63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4"/>
      <c r="B2015" s="63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4"/>
      <c r="B2016" s="63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4"/>
      <c r="B2017" s="63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4"/>
      <c r="B2018" s="63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4"/>
      <c r="B2019" s="63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4"/>
      <c r="B2020" s="63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4"/>
      <c r="B2021" s="63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4"/>
      <c r="B2022" s="63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4"/>
      <c r="B2023" s="63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4"/>
      <c r="B2024" s="63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4"/>
      <c r="B2025" s="63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4"/>
      <c r="B2026" s="63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4"/>
      <c r="B2027" s="63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4"/>
      <c r="B2028" s="63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4"/>
      <c r="B2029" s="63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4"/>
      <c r="B2030" s="63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4"/>
      <c r="B2031" s="63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4"/>
      <c r="B2032" s="63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4"/>
      <c r="B2033" s="63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4"/>
      <c r="B2034" s="63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4"/>
      <c r="B2035" s="63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4"/>
      <c r="B2036" s="63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4"/>
      <c r="B2037" s="63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4"/>
      <c r="B2038" s="63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4"/>
      <c r="B2039" s="63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4"/>
      <c r="B2040" s="63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4"/>
      <c r="B2041" s="63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4"/>
      <c r="B2042" s="63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4"/>
      <c r="B2043" s="63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4"/>
      <c r="B2044" s="63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4"/>
      <c r="B2045" s="63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4"/>
      <c r="B2046" s="63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4"/>
      <c r="B2047" s="63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4"/>
      <c r="B2048" s="63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4"/>
      <c r="B2049" s="63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4"/>
      <c r="B2050" s="63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4"/>
      <c r="B2051" s="63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4"/>
      <c r="B2052" s="63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4"/>
      <c r="B2053" s="63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4"/>
      <c r="B2054" s="63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4"/>
      <c r="B2055" s="63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4"/>
      <c r="B2056" s="63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4"/>
      <c r="B2057" s="63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4"/>
      <c r="B2058" s="63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4"/>
      <c r="B2059" s="63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4"/>
      <c r="B2060" s="63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4"/>
      <c r="B2061" s="63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4"/>
      <c r="B2062" s="63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4"/>
      <c r="B2063" s="63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4"/>
      <c r="B2064" s="63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4"/>
      <c r="B2065" s="63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4"/>
      <c r="B2066" s="63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4"/>
      <c r="B2067" s="63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4"/>
      <c r="B2068" s="63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4"/>
      <c r="B2069" s="63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4"/>
      <c r="B2070" s="63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4"/>
      <c r="B2071" s="63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4"/>
      <c r="B2072" s="63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4"/>
      <c r="B2073" s="63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4"/>
      <c r="B2074" s="63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4"/>
      <c r="B2075" s="63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4"/>
      <c r="B2076" s="63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4"/>
      <c r="B2077" s="63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4"/>
      <c r="B2078" s="63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4"/>
      <c r="B2079" s="63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4"/>
      <c r="B2080" s="63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4"/>
      <c r="B2081" s="63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4"/>
      <c r="B2082" s="63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4"/>
      <c r="B2083" s="63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4"/>
      <c r="B2084" s="63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4"/>
      <c r="B2085" s="63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4"/>
      <c r="B2086" s="63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4"/>
      <c r="B2087" s="63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4"/>
      <c r="B2088" s="63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4"/>
      <c r="B2089" s="63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4"/>
      <c r="B2090" s="63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4"/>
      <c r="B2091" s="63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4"/>
      <c r="B2092" s="63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4"/>
      <c r="B2093" s="63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4"/>
      <c r="B2094" s="63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4"/>
      <c r="B2095" s="63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4"/>
      <c r="B2096" s="63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4"/>
      <c r="B2097" s="63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4"/>
      <c r="B2098" s="63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4"/>
      <c r="B2099" s="63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4"/>
      <c r="B2100" s="63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4"/>
      <c r="B2101" s="63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4"/>
      <c r="B2102" s="63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4"/>
      <c r="B2103" s="63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4"/>
      <c r="B2104" s="63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4"/>
      <c r="B2105" s="63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4"/>
      <c r="B2106" s="63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4"/>
      <c r="B2107" s="63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4"/>
      <c r="B2108" s="63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4"/>
      <c r="B2109" s="63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4"/>
      <c r="B2110" s="63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4"/>
      <c r="B2111" s="63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4"/>
      <c r="B2112" s="63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4"/>
      <c r="B2113" s="63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4"/>
      <c r="B2114" s="63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4"/>
      <c r="B2115" s="63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4"/>
      <c r="B2116" s="63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4"/>
      <c r="B2117" s="63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4"/>
      <c r="B2118" s="63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4"/>
      <c r="B2119" s="63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4"/>
      <c r="B2120" s="63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4"/>
      <c r="B2121" s="63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4"/>
      <c r="B2122" s="63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4"/>
      <c r="B2123" s="63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4"/>
      <c r="B2124" s="63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4"/>
      <c r="B2125" s="63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4"/>
      <c r="B2126" s="63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4"/>
      <c r="B2127" s="63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4"/>
      <c r="B2128" s="63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4"/>
      <c r="B2129" s="63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4"/>
      <c r="B2130" s="63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4"/>
      <c r="B2131" s="63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4"/>
      <c r="B2132" s="63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4"/>
      <c r="B2133" s="63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4"/>
      <c r="B2134" s="63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4"/>
      <c r="B2135" s="63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4"/>
      <c r="B2136" s="63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4"/>
      <c r="B2137" s="63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4"/>
      <c r="B2138" s="63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4"/>
      <c r="B2139" s="63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4"/>
      <c r="B2140" s="63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4"/>
      <c r="B2141" s="63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4"/>
      <c r="B2142" s="63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4"/>
      <c r="B2143" s="63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4"/>
      <c r="B2144" s="63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4"/>
      <c r="B2145" s="63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4"/>
      <c r="B2146" s="63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4"/>
      <c r="B2147" s="63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4"/>
      <c r="B2148" s="63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4"/>
      <c r="B2149" s="63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4"/>
      <c r="B2150" s="63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4"/>
      <c r="B2151" s="63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4"/>
      <c r="B2152" s="63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4"/>
      <c r="B2153" s="63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4"/>
      <c r="B2154" s="63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4"/>
      <c r="B2155" s="63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4"/>
      <c r="B2156" s="63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4"/>
      <c r="B2157" s="63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4"/>
      <c r="B2158" s="63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4"/>
      <c r="B2159" s="63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4"/>
      <c r="B2160" s="63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4"/>
      <c r="B2161" s="63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4"/>
      <c r="B2162" s="63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4"/>
      <c r="B2163" s="63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4"/>
      <c r="B2164" s="63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4"/>
      <c r="B2165" s="63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4"/>
      <c r="B2166" s="63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4"/>
      <c r="B2167" s="63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4"/>
      <c r="B2168" s="63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4"/>
      <c r="B2169" s="63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4"/>
      <c r="B2170" s="63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4"/>
      <c r="B2171" s="63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4"/>
      <c r="B2172" s="63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4"/>
      <c r="B2173" s="63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4"/>
      <c r="B2174" s="63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4"/>
      <c r="B2175" s="63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4"/>
      <c r="B2176" s="63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4"/>
      <c r="B2177" s="63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4"/>
      <c r="B2178" s="63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4"/>
      <c r="B2179" s="63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4"/>
      <c r="B2180" s="63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4"/>
      <c r="B2181" s="63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4"/>
      <c r="B2182" s="63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4"/>
      <c r="B2183" s="63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4"/>
      <c r="B2184" s="63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4"/>
      <c r="B2185" s="63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4"/>
      <c r="B2186" s="63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4"/>
      <c r="B2187" s="63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4"/>
      <c r="B2188" s="63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4"/>
      <c r="B2189" s="63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4"/>
      <c r="B2190" s="63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4"/>
      <c r="B2191" s="63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4"/>
      <c r="B2192" s="63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4"/>
      <c r="B2193" s="63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4"/>
      <c r="B2194" s="63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4"/>
      <c r="B2195" s="63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4"/>
      <c r="B2196" s="63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4"/>
      <c r="B2197" s="63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4"/>
      <c r="B2198" s="63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4"/>
      <c r="B2199" s="63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4"/>
      <c r="B2200" s="63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4"/>
      <c r="B2201" s="63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4"/>
      <c r="B2202" s="63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4"/>
      <c r="B2203" s="63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4"/>
      <c r="B2204" s="63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4"/>
      <c r="B2205" s="63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4"/>
      <c r="B2206" s="63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4"/>
      <c r="B2207" s="63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4"/>
      <c r="B2208" s="63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4"/>
      <c r="B2209" s="63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4"/>
      <c r="B2210" s="63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4"/>
      <c r="B2211" s="63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4"/>
      <c r="B2212" s="63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4"/>
      <c r="B2213" s="63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4"/>
      <c r="B2214" s="63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4"/>
      <c r="B2215" s="63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4"/>
      <c r="B2216" s="63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4"/>
      <c r="B2217" s="63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4"/>
      <c r="B2218" s="63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4"/>
      <c r="B2219" s="63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4"/>
      <c r="B2220" s="63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4"/>
      <c r="B2221" s="63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4"/>
      <c r="B2222" s="63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4"/>
      <c r="B2223" s="63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4"/>
      <c r="B2224" s="63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4"/>
      <c r="B2225" s="63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4"/>
      <c r="B2226" s="63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4"/>
      <c r="B2227" s="63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4"/>
      <c r="B2228" s="63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4"/>
      <c r="B2229" s="63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4"/>
      <c r="B2230" s="63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4"/>
      <c r="B2231" s="63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4"/>
      <c r="B2232" s="63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4"/>
      <c r="B2233" s="63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4"/>
      <c r="B2234" s="63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4"/>
      <c r="B2235" s="63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4"/>
      <c r="B2236" s="63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4"/>
      <c r="B2237" s="63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4"/>
      <c r="B2238" s="63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4"/>
      <c r="B2239" s="63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4"/>
      <c r="B2240" s="63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4"/>
      <c r="B2241" s="63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4"/>
      <c r="B2242" s="63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4"/>
      <c r="B2243" s="63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4"/>
      <c r="B2244" s="63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4"/>
      <c r="B2245" s="63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4"/>
      <c r="B2246" s="63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4"/>
      <c r="B2247" s="63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4"/>
      <c r="B2248" s="63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4"/>
      <c r="B2249" s="63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4"/>
      <c r="B2250" s="63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4"/>
      <c r="B2251" s="63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4"/>
      <c r="B2252" s="63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4"/>
      <c r="B2253" s="63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4"/>
      <c r="B2254" s="63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4"/>
      <c r="B2255" s="63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4"/>
      <c r="B2256" s="63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4"/>
      <c r="B2257" s="63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4"/>
      <c r="B2258" s="63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4"/>
      <c r="B2259" s="63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4"/>
      <c r="B2260" s="63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4"/>
      <c r="B2261" s="63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4"/>
      <c r="B2262" s="63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4"/>
      <c r="B2263" s="63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4"/>
      <c r="B2264" s="63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4"/>
      <c r="B2265" s="63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4"/>
      <c r="B2266" s="63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4"/>
      <c r="B2267" s="63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4"/>
      <c r="B2268" s="63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4"/>
      <c r="B2269" s="63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4"/>
      <c r="B2270" s="63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4"/>
      <c r="B2271" s="63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4"/>
      <c r="B2272" s="63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4"/>
      <c r="B2273" s="63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4"/>
      <c r="B2274" s="63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4"/>
      <c r="B2275" s="63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4"/>
      <c r="B2276" s="63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4"/>
      <c r="B2277" s="63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4"/>
      <c r="B2278" s="63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4"/>
      <c r="B2279" s="63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4"/>
      <c r="B2280" s="63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4"/>
      <c r="B2281" s="63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4"/>
      <c r="B2282" s="63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4"/>
      <c r="B2283" s="63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4"/>
      <c r="B2284" s="63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4"/>
      <c r="B2285" s="63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4"/>
      <c r="B2286" s="63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4"/>
      <c r="B2287" s="63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4"/>
      <c r="B2288" s="63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4"/>
      <c r="B2289" s="63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4"/>
      <c r="B2290" s="63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4"/>
      <c r="B2291" s="63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4"/>
      <c r="B2292" s="63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4"/>
      <c r="B2293" s="63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4"/>
      <c r="B2294" s="63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4"/>
      <c r="B2295" s="63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4"/>
      <c r="B2296" s="63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4"/>
      <c r="B2297" s="63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4"/>
      <c r="B2298" s="63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4"/>
      <c r="B2299" s="63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4"/>
      <c r="B2300" s="63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4"/>
      <c r="B2301" s="63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4"/>
      <c r="B2302" s="63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4"/>
      <c r="B2303" s="63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4"/>
      <c r="B2304" s="63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4"/>
      <c r="B2305" s="63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4"/>
      <c r="B2306" s="63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4"/>
      <c r="B2307" s="63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4"/>
      <c r="B2308" s="63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4"/>
      <c r="B2309" s="63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4"/>
      <c r="B2310" s="63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4"/>
      <c r="B2311" s="63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4"/>
      <c r="B2312" s="63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4"/>
      <c r="B2313" s="63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4"/>
      <c r="B2314" s="63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4"/>
      <c r="B2315" s="63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4"/>
      <c r="B2316" s="63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4"/>
      <c r="B2317" s="63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4"/>
      <c r="B2318" s="63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4"/>
      <c r="B2319" s="63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4"/>
      <c r="B2320" s="63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4"/>
      <c r="B2321" s="63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4"/>
      <c r="B2322" s="63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4"/>
      <c r="B2323" s="63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4"/>
      <c r="B2324" s="63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4"/>
      <c r="B2325" s="63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4"/>
      <c r="B2326" s="63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4"/>
      <c r="B2327" s="63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4"/>
      <c r="B2328" s="63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4"/>
      <c r="B2329" s="63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4"/>
      <c r="B2330" s="63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4"/>
      <c r="B2331" s="63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4"/>
      <c r="B2332" s="63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4"/>
      <c r="B2333" s="63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4"/>
      <c r="B2334" s="63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4"/>
      <c r="B2335" s="63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4"/>
      <c r="B2336" s="63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4"/>
      <c r="B2337" s="63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4"/>
      <c r="B2338" s="63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4"/>
      <c r="B2339" s="63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4"/>
      <c r="B2340" s="63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4"/>
      <c r="B2341" s="63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4"/>
      <c r="B2342" s="63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4"/>
      <c r="B2343" s="63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4"/>
      <c r="B2344" s="63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4"/>
      <c r="B2345" s="63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4"/>
      <c r="B2346" s="63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4"/>
      <c r="B2347" s="63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4"/>
      <c r="B2348" s="63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4"/>
      <c r="B2349" s="63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4"/>
      <c r="B2350" s="63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4"/>
      <c r="B2351" s="63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4"/>
      <c r="B2352" s="63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4"/>
      <c r="B2353" s="63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4"/>
      <c r="B2354" s="63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4"/>
      <c r="B2355" s="63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4"/>
      <c r="B2356" s="63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4"/>
      <c r="B2357" s="63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4"/>
      <c r="B2358" s="63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4"/>
      <c r="B2359" s="63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4"/>
      <c r="B2360" s="63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4"/>
      <c r="B2361" s="63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4"/>
      <c r="B2362" s="63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4"/>
      <c r="B2363" s="63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4"/>
      <c r="B2364" s="63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4"/>
      <c r="B2365" s="63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4"/>
      <c r="B2366" s="63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4"/>
      <c r="B2367" s="63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4"/>
      <c r="B2368" s="63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4"/>
      <c r="B2369" s="63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4"/>
      <c r="B2370" s="63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4"/>
      <c r="B2371" s="63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4"/>
      <c r="B2372" s="63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4"/>
      <c r="B2373" s="63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4"/>
      <c r="B2374" s="63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4"/>
      <c r="B2375" s="63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4"/>
      <c r="B2376" s="63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4"/>
      <c r="B2377" s="63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4"/>
      <c r="B2378" s="63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4"/>
      <c r="B2379" s="63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4"/>
      <c r="B2380" s="63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4"/>
      <c r="B2381" s="63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4"/>
      <c r="B2382" s="63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4"/>
      <c r="B2383" s="63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4"/>
      <c r="B2384" s="63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4"/>
      <c r="B2385" s="63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4"/>
      <c r="B2386" s="63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4"/>
      <c r="B2387" s="63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4"/>
      <c r="B2388" s="63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4"/>
      <c r="B2389" s="63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4"/>
      <c r="B2390" s="63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4"/>
      <c r="B2391" s="63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4"/>
      <c r="B2392" s="63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4"/>
      <c r="B2393" s="63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4"/>
      <c r="B2394" s="63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4"/>
      <c r="B2395" s="63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4"/>
      <c r="B2396" s="63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4"/>
      <c r="B2397" s="63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4"/>
      <c r="B2398" s="63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4"/>
      <c r="B2399" s="63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4"/>
      <c r="B2400" s="63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4"/>
      <c r="B2401" s="63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4"/>
      <c r="B2402" s="63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4"/>
      <c r="B2403" s="63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4"/>
      <c r="B2404" s="63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4"/>
      <c r="B2405" s="63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4"/>
      <c r="B2406" s="63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4"/>
      <c r="B2407" s="63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4"/>
      <c r="B2408" s="63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4"/>
      <c r="B2409" s="63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4"/>
      <c r="B2410" s="63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4"/>
      <c r="B2411" s="63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4"/>
      <c r="B2412" s="63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4"/>
      <c r="B2413" s="63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4"/>
      <c r="B2414" s="63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4"/>
      <c r="B2415" s="63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4"/>
      <c r="B2416" s="63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4"/>
      <c r="B2417" s="63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4"/>
      <c r="B2418" s="63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"/>
      <c r="B2419" s="63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4"/>
      <c r="B2420" s="63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4"/>
      <c r="B2421" s="63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4"/>
      <c r="B2422" s="63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4"/>
      <c r="B2423" s="63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4"/>
      <c r="B2424" s="63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"/>
      <c r="B2425" s="63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"/>
      <c r="B2426" s="63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4"/>
      <c r="B2427" s="63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4"/>
      <c r="B2428" s="63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4"/>
      <c r="B2429" s="63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"/>
      <c r="B2430" s="63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"/>
      <c r="B2431" s="63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4"/>
      <c r="B2432" s="63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4"/>
      <c r="B2433" s="63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4"/>
      <c r="B2434" s="63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4"/>
      <c r="B2435" s="63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4"/>
      <c r="B2436" s="63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4"/>
      <c r="B2437" s="63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4"/>
      <c r="B2438" s="63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4"/>
      <c r="B2439" s="63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4"/>
      <c r="B2440" s="63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4"/>
      <c r="B2441" s="63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4"/>
      <c r="B2442" s="63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4"/>
      <c r="B2443" s="63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4"/>
      <c r="B2444" s="63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4"/>
      <c r="B2445" s="63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4"/>
      <c r="B2446" s="63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4"/>
      <c r="B2447" s="63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4"/>
      <c r="B2448" s="63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4"/>
      <c r="B2449" s="63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4"/>
      <c r="B2450" s="63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4"/>
      <c r="B2451" s="63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4"/>
      <c r="B2452" s="63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4"/>
      <c r="B2453" s="63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4"/>
      <c r="B2454" s="63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4"/>
      <c r="B2455" s="63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4"/>
      <c r="B2456" s="63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4"/>
      <c r="B2457" s="63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4"/>
      <c r="B2458" s="63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4"/>
      <c r="B2459" s="63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4"/>
      <c r="B2460" s="63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4"/>
      <c r="B2461" s="63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4"/>
      <c r="B2462" s="63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4"/>
      <c r="B2463" s="63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4"/>
      <c r="B2464" s="63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4"/>
      <c r="B2465" s="63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4"/>
      <c r="B2466" s="63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4"/>
      <c r="B2467" s="63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4"/>
      <c r="B2468" s="63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4"/>
      <c r="B2469" s="63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4"/>
      <c r="B2470" s="63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4"/>
      <c r="B2471" s="63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4"/>
      <c r="B2472" s="63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4"/>
      <c r="B2473" s="63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4"/>
      <c r="B2474" s="63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4"/>
      <c r="B2475" s="63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4"/>
      <c r="B2476" s="63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4"/>
      <c r="B2477" s="63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4"/>
      <c r="B2478" s="63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4"/>
      <c r="B2479" s="63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4"/>
      <c r="B2480" s="63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4"/>
      <c r="B2481" s="63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4"/>
      <c r="B2482" s="63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4"/>
      <c r="B2483" s="63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4"/>
      <c r="B2484" s="63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4"/>
      <c r="B2485" s="63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4"/>
      <c r="B2486" s="63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4"/>
      <c r="B2487" s="63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4"/>
      <c r="B2488" s="63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4"/>
      <c r="B2489" s="63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4"/>
      <c r="B2490" s="63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4"/>
      <c r="B2491" s="63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4"/>
      <c r="B2492" s="63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4"/>
      <c r="B2493" s="63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4"/>
      <c r="B2494" s="63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4"/>
      <c r="B2495" s="63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4"/>
      <c r="B2496" s="63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4"/>
      <c r="B2497" s="63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4"/>
      <c r="B2498" s="63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4"/>
      <c r="B2499" s="63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4"/>
      <c r="B2500" s="63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4"/>
      <c r="B2501" s="63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4"/>
      <c r="B2502" s="63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4"/>
      <c r="B2503" s="63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4"/>
      <c r="B2504" s="63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4"/>
      <c r="B2505" s="63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4"/>
      <c r="B2506" s="63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4"/>
      <c r="B2507" s="63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4"/>
      <c r="B2508" s="63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4"/>
      <c r="B2509" s="63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4"/>
      <c r="B2510" s="63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4"/>
      <c r="B2511" s="63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4"/>
      <c r="B2512" s="63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4"/>
      <c r="B2513" s="63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4"/>
      <c r="B2514" s="63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4"/>
      <c r="B2515" s="63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4"/>
      <c r="B2516" s="63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4"/>
      <c r="B2517" s="63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4"/>
      <c r="B2518" s="63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4"/>
      <c r="B2519" s="63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4"/>
      <c r="B2520" s="63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4"/>
      <c r="B2521" s="63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4"/>
      <c r="B2522" s="63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4"/>
      <c r="B2523" s="63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4"/>
      <c r="B2524" s="63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4"/>
      <c r="B2525" s="63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4"/>
      <c r="B2526" s="63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4"/>
      <c r="B2527" s="63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4"/>
      <c r="B2528" s="63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4"/>
      <c r="B2529" s="63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"/>
      <c r="B2530" s="63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"/>
      <c r="B2531" s="63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"/>
      <c r="B2532" s="63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"/>
      <c r="B2533" s="63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"/>
      <c r="B2534" s="63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"/>
      <c r="B2535" s="63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"/>
      <c r="B2536" s="63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"/>
      <c r="B2537" s="63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"/>
      <c r="B2538" s="63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"/>
      <c r="B2539" s="63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"/>
      <c r="B2540" s="63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"/>
      <c r="B2541" s="63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"/>
      <c r="B2542" s="63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"/>
      <c r="B2543" s="63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"/>
      <c r="B2544" s="63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4"/>
      <c r="B2545" s="63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4"/>
      <c r="B2546" s="63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4"/>
      <c r="B2547" s="63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4"/>
      <c r="B2548" s="63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4"/>
      <c r="B2549" s="63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4"/>
      <c r="B2550" s="63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4"/>
      <c r="B2551" s="63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4"/>
      <c r="B2552" s="63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4"/>
      <c r="B2553" s="63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4"/>
      <c r="B2554" s="63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4"/>
      <c r="B2555" s="63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4"/>
      <c r="B2556" s="63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4"/>
      <c r="B2557" s="63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4"/>
      <c r="B2558" s="63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4"/>
      <c r="B2559" s="63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4"/>
      <c r="B2560" s="63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4"/>
      <c r="B2561" s="63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4"/>
      <c r="B2562" s="63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4"/>
      <c r="B2563" s="63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4"/>
      <c r="B2564" s="63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4"/>
      <c r="B2565" s="63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4"/>
      <c r="B2566" s="63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4"/>
      <c r="B2567" s="63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4"/>
      <c r="B2568" s="63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4"/>
      <c r="B2569" s="63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4"/>
      <c r="B2570" s="63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4"/>
      <c r="B2571" s="63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4"/>
      <c r="B2572" s="63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4"/>
      <c r="B2573" s="63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4"/>
      <c r="B2574" s="63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4"/>
      <c r="B2575" s="63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4"/>
      <c r="B2576" s="63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4"/>
      <c r="B2577" s="63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4"/>
      <c r="B2578" s="63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4"/>
      <c r="B2579" s="63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4"/>
      <c r="B2580" s="63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4"/>
      <c r="B2581" s="63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4"/>
      <c r="B2582" s="63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4"/>
      <c r="B2583" s="63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4"/>
      <c r="B2584" s="63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4"/>
      <c r="B2585" s="63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4"/>
      <c r="B2586" s="63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4"/>
      <c r="B2587" s="63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4"/>
      <c r="B2588" s="63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4"/>
      <c r="B2589" s="63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4"/>
      <c r="B2590" s="63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4"/>
      <c r="B2591" s="63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4"/>
      <c r="B2592" s="63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4"/>
      <c r="B2593" s="63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4"/>
      <c r="B2594" s="63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4"/>
      <c r="B2595" s="63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4"/>
      <c r="B2596" s="63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4"/>
      <c r="B2597" s="63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4"/>
      <c r="B2598" s="63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4"/>
      <c r="B2599" s="63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4"/>
      <c r="B2600" s="63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4"/>
      <c r="B2601" s="63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4"/>
      <c r="B2602" s="63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4"/>
      <c r="B2603" s="63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4"/>
      <c r="B2604" s="63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4"/>
      <c r="B2605" s="63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4"/>
      <c r="B2606" s="63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4"/>
      <c r="B2607" s="63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4"/>
      <c r="B2608" s="63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4"/>
      <c r="B2609" s="63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4"/>
      <c r="B2610" s="63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4"/>
      <c r="B2611" s="63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4"/>
      <c r="B2612" s="63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4"/>
      <c r="B2613" s="63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4"/>
      <c r="B2614" s="63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4"/>
      <c r="B2615" s="63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4"/>
      <c r="B2616" s="63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4"/>
      <c r="B2617" s="63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4"/>
      <c r="B2618" s="63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4"/>
      <c r="B2619" s="63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4"/>
      <c r="B2620" s="63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4"/>
      <c r="B2621" s="63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4"/>
      <c r="B2622" s="63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4"/>
      <c r="B2623" s="63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4"/>
      <c r="B2624" s="63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4"/>
      <c r="B2625" s="63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4"/>
      <c r="B2626" s="63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4"/>
      <c r="B2627" s="63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"/>
      <c r="B2628" s="63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"/>
      <c r="B2629" s="63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"/>
      <c r="B2630" s="63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"/>
      <c r="B2631" s="63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"/>
      <c r="B2632" s="63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"/>
      <c r="B2633" s="63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"/>
      <c r="B2634" s="63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"/>
      <c r="B2635" s="63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"/>
      <c r="B2636" s="63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"/>
      <c r="B2637" s="63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"/>
      <c r="B2638" s="63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"/>
      <c r="B2639" s="63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"/>
      <c r="B2640" s="63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4"/>
      <c r="B2641" s="63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4"/>
      <c r="B2642" s="63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4"/>
      <c r="B2643" s="63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4"/>
      <c r="B2644" s="63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4"/>
      <c r="B2645" s="63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4"/>
      <c r="B2646" s="63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4"/>
      <c r="B2647" s="63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4"/>
      <c r="B2648" s="63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4"/>
      <c r="B2649" s="63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4"/>
      <c r="B2650" s="63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4"/>
      <c r="B2651" s="63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4"/>
      <c r="B2652" s="63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4"/>
      <c r="B2653" s="63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4"/>
      <c r="B2654" s="63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4"/>
      <c r="B2655" s="63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4"/>
      <c r="B2656" s="63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"/>
      <c r="B2657" s="63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"/>
      <c r="B2658" s="63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"/>
      <c r="B2659" s="63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"/>
      <c r="B2660" s="63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"/>
      <c r="B2661" s="63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"/>
      <c r="B2662" s="63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"/>
      <c r="B2663" s="63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"/>
      <c r="B2664" s="63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"/>
      <c r="B2665" s="63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"/>
      <c r="B2666" s="63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"/>
      <c r="B2667" s="63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"/>
      <c r="B2668" s="63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"/>
      <c r="B2669" s="63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"/>
      <c r="B2670" s="63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"/>
      <c r="B2671" s="63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"/>
      <c r="B2672" s="63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4"/>
      <c r="B2673" s="63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4"/>
      <c r="B2674" s="63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4"/>
      <c r="B2675" s="63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4"/>
      <c r="B2676" s="63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4"/>
      <c r="B2677" s="63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4"/>
      <c r="B2678" s="63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4"/>
      <c r="B2679" s="63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4"/>
      <c r="B2680" s="63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4"/>
      <c r="B2681" s="63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4"/>
      <c r="B2682" s="63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4"/>
      <c r="B2683" s="63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4"/>
      <c r="B2684" s="63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4"/>
      <c r="B2685" s="63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4"/>
      <c r="B2686" s="63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4"/>
      <c r="B2687" s="63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4"/>
      <c r="B2688" s="63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4"/>
      <c r="B2689" s="63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4"/>
      <c r="B2690" s="63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4"/>
      <c r="B2691" s="63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4"/>
      <c r="B2692" s="63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4"/>
      <c r="B2693" s="63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4"/>
      <c r="B2694" s="63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4"/>
      <c r="B2695" s="63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4"/>
      <c r="B2696" s="63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4"/>
      <c r="B2697" s="63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4"/>
      <c r="B2698" s="63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4"/>
      <c r="B2699" s="63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4"/>
      <c r="B2700" s="63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4"/>
      <c r="B2701" s="63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4"/>
      <c r="B2702" s="63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4"/>
      <c r="B2703" s="63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4"/>
      <c r="B2704" s="63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4"/>
      <c r="B2705" s="63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4"/>
      <c r="B2706" s="63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4"/>
      <c r="B2707" s="63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4"/>
      <c r="B2708" s="63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4"/>
      <c r="B2709" s="63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4"/>
      <c r="B2710" s="63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4"/>
      <c r="B2711" s="63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4"/>
      <c r="B2712" s="63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4"/>
      <c r="B2713" s="63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4"/>
      <c r="B2714" s="63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4"/>
      <c r="B2715" s="63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4"/>
      <c r="B2716" s="63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4"/>
      <c r="B2717" s="63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4"/>
      <c r="B2718" s="63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4"/>
      <c r="B2719" s="63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4"/>
      <c r="B2720" s="63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"/>
      <c r="B2721" s="63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"/>
      <c r="B2722" s="63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"/>
      <c r="B2723" s="63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"/>
      <c r="B2724" s="63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"/>
      <c r="B2725" s="63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"/>
      <c r="B2726" s="63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"/>
      <c r="B2727" s="63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"/>
      <c r="B2728" s="63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"/>
      <c r="B2729" s="63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"/>
      <c r="B2730" s="63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"/>
      <c r="B2731" s="63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"/>
      <c r="B2732" s="63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"/>
      <c r="B2733" s="63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"/>
      <c r="B2734" s="63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"/>
      <c r="B2735" s="63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"/>
      <c r="B2736" s="63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4"/>
      <c r="B2737" s="63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4"/>
      <c r="B2738" s="63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4"/>
      <c r="B2739" s="63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4"/>
      <c r="B2740" s="63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4"/>
      <c r="B2741" s="63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4"/>
      <c r="B2742" s="63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4"/>
      <c r="B2743" s="63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4"/>
      <c r="B2744" s="63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4"/>
      <c r="B2745" s="63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4"/>
      <c r="B2746" s="63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4"/>
      <c r="B2747" s="63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4"/>
      <c r="B2748" s="63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4"/>
      <c r="B2749" s="63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4"/>
      <c r="B2750" s="63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4"/>
      <c r="B2751" s="63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4"/>
      <c r="B2752" s="63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4"/>
      <c r="B2753" s="63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4"/>
      <c r="B2754" s="63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4"/>
      <c r="B2755" s="63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4"/>
      <c r="B2756" s="63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4"/>
      <c r="B2757" s="63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4"/>
      <c r="B2758" s="63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4"/>
      <c r="B2759" s="63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4"/>
      <c r="B2760" s="63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4"/>
      <c r="B2761" s="63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4"/>
      <c r="B2762" s="63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4"/>
      <c r="B2763" s="63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4"/>
      <c r="B2764" s="63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4"/>
      <c r="B2765" s="63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4"/>
      <c r="B2766" s="63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4"/>
      <c r="B2767" s="63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4"/>
      <c r="B2768" s="63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4"/>
      <c r="B2769" s="63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4"/>
      <c r="B2770" s="63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4"/>
      <c r="B2771" s="63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4"/>
      <c r="B2772" s="63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4"/>
      <c r="B2773" s="63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4"/>
      <c r="B2774" s="63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4"/>
      <c r="B2775" s="63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4"/>
      <c r="B2776" s="63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4"/>
      <c r="B2777" s="63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4"/>
      <c r="B2778" s="63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4"/>
      <c r="B2779" s="63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4"/>
      <c r="B2780" s="63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4"/>
      <c r="B2781" s="63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4"/>
      <c r="B2782" s="63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4"/>
      <c r="B2783" s="63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4"/>
      <c r="B2784" s="63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4"/>
      <c r="B2785" s="63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4"/>
      <c r="B2786" s="63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4"/>
      <c r="B2787" s="63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4"/>
      <c r="B2788" s="63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4"/>
      <c r="B2789" s="63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4"/>
      <c r="B2790" s="63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4"/>
      <c r="B2791" s="63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4"/>
      <c r="B2792" s="63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4"/>
      <c r="B2793" s="63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4"/>
      <c r="B2794" s="63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4"/>
      <c r="B2795" s="63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4"/>
      <c r="B2796" s="63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4"/>
      <c r="B2797" s="63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4"/>
      <c r="B2798" s="63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4"/>
      <c r="B2799" s="63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4"/>
      <c r="B2800" s="63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4"/>
      <c r="B2801" s="63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4"/>
      <c r="B2802" s="63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4"/>
      <c r="B2803" s="63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4"/>
      <c r="B2804" s="63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4"/>
      <c r="B2805" s="63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4"/>
      <c r="B2806" s="63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4"/>
      <c r="B2807" s="63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4"/>
      <c r="B2808" s="63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4"/>
      <c r="B2809" s="63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4"/>
      <c r="B2810" s="63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4"/>
      <c r="B2811" s="63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4"/>
      <c r="B2812" s="63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4"/>
      <c r="B2813" s="63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4"/>
      <c r="B2814" s="63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4"/>
      <c r="B2815" s="63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4"/>
      <c r="B2816" s="63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4"/>
      <c r="B2817" s="63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4"/>
      <c r="B2818" s="63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4"/>
      <c r="B2819" s="63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4"/>
      <c r="B2820" s="63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4"/>
      <c r="B2821" s="63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4"/>
      <c r="B2822" s="63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4"/>
      <c r="B2823" s="63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4"/>
      <c r="B2824" s="63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4"/>
      <c r="B2825" s="63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4"/>
      <c r="B2826" s="63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4"/>
      <c r="B2827" s="63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4"/>
      <c r="B2828" s="63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4"/>
      <c r="B2829" s="63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4"/>
      <c r="B2830" s="63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4"/>
      <c r="B2831" s="63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4"/>
      <c r="B2832" s="63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4"/>
      <c r="B2833" s="63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4"/>
      <c r="B2834" s="63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4"/>
      <c r="B2835" s="63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4"/>
      <c r="B2836" s="63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4"/>
      <c r="B2837" s="63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4"/>
      <c r="B2838" s="63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4"/>
      <c r="B2839" s="63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4"/>
      <c r="B2840" s="63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4"/>
      <c r="B2841" s="63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4"/>
      <c r="B2842" s="63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4"/>
      <c r="B2843" s="63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4"/>
      <c r="B2844" s="63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4"/>
      <c r="B2845" s="63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4"/>
      <c r="B2846" s="63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4"/>
      <c r="B2847" s="63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4"/>
      <c r="B2848" s="63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4"/>
      <c r="B2849" s="63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4"/>
      <c r="B2850" s="63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4"/>
      <c r="B2851" s="63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4"/>
      <c r="B2852" s="63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4"/>
      <c r="B2853" s="63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4"/>
      <c r="B2854" s="63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4"/>
      <c r="B2855" s="63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4"/>
      <c r="B2856" s="63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4"/>
      <c r="B2857" s="63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4"/>
      <c r="B2858" s="63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4"/>
      <c r="B2859" s="63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4"/>
      <c r="B2860" s="63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4"/>
      <c r="B2861" s="63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4"/>
      <c r="B2862" s="63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4"/>
      <c r="B2863" s="63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4"/>
      <c r="B2864" s="63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4"/>
      <c r="B2865" s="63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4"/>
      <c r="B2866" s="63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4"/>
      <c r="B2867" s="63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4"/>
      <c r="B2868" s="63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4"/>
      <c r="B2869" s="63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4"/>
      <c r="B2870" s="63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4"/>
      <c r="B2871" s="63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4"/>
      <c r="B2872" s="63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4"/>
      <c r="B2873" s="63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4"/>
      <c r="B2874" s="63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4"/>
      <c r="B2875" s="63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4"/>
      <c r="B2876" s="63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4"/>
      <c r="B2877" s="63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4"/>
      <c r="B2878" s="63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4"/>
      <c r="B2879" s="63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4"/>
      <c r="B2880" s="63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4"/>
      <c r="B2881" s="63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4"/>
      <c r="B2882" s="63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4"/>
      <c r="B2883" s="63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4"/>
      <c r="B2884" s="63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4"/>
      <c r="B2885" s="63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4"/>
      <c r="B2886" s="63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4"/>
      <c r="B2887" s="63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4"/>
      <c r="B2888" s="63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4"/>
      <c r="B2889" s="63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4"/>
      <c r="B2890" s="63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4"/>
      <c r="B2891" s="63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4"/>
      <c r="B2892" s="63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4"/>
      <c r="B2893" s="63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4"/>
      <c r="B2894" s="63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4"/>
      <c r="B2895" s="63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4"/>
      <c r="B2896" s="63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4"/>
      <c r="B2897" s="63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4"/>
      <c r="B2898" s="63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4"/>
      <c r="B2899" s="63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4"/>
      <c r="B2900" s="63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4"/>
      <c r="B2901" s="63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4"/>
      <c r="B2902" s="63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4"/>
      <c r="B2903" s="63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4"/>
      <c r="B2904" s="63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4"/>
      <c r="B2905" s="63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4"/>
      <c r="B2906" s="63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4"/>
      <c r="B2907" s="63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4"/>
      <c r="B2908" s="63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4"/>
      <c r="B2909" s="63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4"/>
      <c r="B2910" s="63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4"/>
      <c r="B2911" s="63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4"/>
      <c r="B2912" s="63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4"/>
      <c r="B2913" s="63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4"/>
      <c r="B2914" s="63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4"/>
      <c r="B2915" s="63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4"/>
      <c r="B2916" s="63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4"/>
      <c r="B2917" s="63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4"/>
      <c r="B2918" s="63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4"/>
      <c r="B2919" s="63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4"/>
      <c r="B2920" s="63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4"/>
      <c r="B2921" s="63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4"/>
      <c r="B2922" s="63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4"/>
      <c r="B2923" s="63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4"/>
      <c r="B2924" s="63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4"/>
      <c r="B2925" s="63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4"/>
      <c r="B2926" s="63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4"/>
      <c r="B2927" s="63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4"/>
      <c r="B2928" s="63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4"/>
      <c r="B2929" s="63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4"/>
      <c r="B2930" s="63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4"/>
      <c r="B2931" s="63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4"/>
      <c r="B2932" s="63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4"/>
      <c r="B2933" s="63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4"/>
      <c r="B2934" s="63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4"/>
      <c r="B2935" s="63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4"/>
      <c r="B2936" s="63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4"/>
      <c r="B2937" s="63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4"/>
      <c r="B2938" s="63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4"/>
      <c r="B2939" s="63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4"/>
      <c r="B2940" s="63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4"/>
      <c r="B2941" s="63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4"/>
      <c r="B2942" s="63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4"/>
      <c r="B2943" s="63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4"/>
      <c r="B2944" s="63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4"/>
      <c r="B2945" s="63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4"/>
      <c r="B2946" s="63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4"/>
      <c r="B2947" s="63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4"/>
      <c r="B2948" s="63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4"/>
      <c r="B2949" s="63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4"/>
      <c r="B2950" s="63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4"/>
      <c r="B2951" s="63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4"/>
      <c r="B2952" s="63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4"/>
      <c r="B2953" s="63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4"/>
      <c r="B2954" s="63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4"/>
      <c r="B2955" s="63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4"/>
      <c r="B2956" s="63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4"/>
      <c r="B2957" s="63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4"/>
      <c r="B2958" s="63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4"/>
      <c r="B2959" s="63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4"/>
      <c r="B2960" s="63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4"/>
      <c r="B2961" s="63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4"/>
      <c r="B2962" s="63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4"/>
      <c r="B2963" s="63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4"/>
      <c r="B2964" s="63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4"/>
      <c r="B2965" s="63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4"/>
      <c r="B2966" s="63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4"/>
      <c r="B2967" s="63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4"/>
      <c r="B2968" s="63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4"/>
      <c r="B2969" s="63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4"/>
      <c r="B2970" s="63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4"/>
      <c r="B2971" s="63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4"/>
      <c r="B2972" s="63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4"/>
      <c r="B2973" s="63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4"/>
      <c r="B2974" s="63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4"/>
      <c r="B2975" s="63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4"/>
      <c r="B2976" s="63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4"/>
      <c r="B2977" s="63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4"/>
      <c r="B2978" s="63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4"/>
      <c r="B2979" s="63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4"/>
      <c r="B2980" s="63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4"/>
      <c r="B2981" s="63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4"/>
      <c r="B2982" s="63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4"/>
      <c r="B2983" s="63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4"/>
      <c r="B2984" s="63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4"/>
      <c r="B2985" s="63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4"/>
      <c r="B2986" s="63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4"/>
      <c r="B2987" s="63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4"/>
      <c r="B2988" s="63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4"/>
      <c r="B2989" s="63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4"/>
      <c r="B2990" s="63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4"/>
      <c r="B2991" s="63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4"/>
      <c r="B2992" s="63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4"/>
      <c r="B2993" s="63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4"/>
      <c r="B2994" s="63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4"/>
      <c r="B2995" s="63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4"/>
      <c r="B2996" s="63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4"/>
      <c r="B2997" s="63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4"/>
      <c r="B2998" s="63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4"/>
      <c r="B2999" s="63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4"/>
      <c r="B3000" s="63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4"/>
      <c r="B3001" s="63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4"/>
      <c r="B3002" s="63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4"/>
      <c r="B3003" s="63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4"/>
      <c r="B3004" s="63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4"/>
      <c r="B3005" s="63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4"/>
      <c r="B3006" s="63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4"/>
      <c r="B3007" s="63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4"/>
      <c r="B3008" s="63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4"/>
      <c r="B3009" s="63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4"/>
      <c r="B3010" s="63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4"/>
      <c r="B3011" s="63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4"/>
      <c r="B3012" s="63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4"/>
      <c r="B3013" s="63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4"/>
      <c r="B3014" s="63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4"/>
      <c r="B3015" s="63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4"/>
      <c r="B3016" s="63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4"/>
      <c r="B3017" s="63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4"/>
      <c r="B3018" s="63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4"/>
      <c r="B3019" s="63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4"/>
      <c r="B3020" s="63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4"/>
      <c r="B3021" s="63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4"/>
      <c r="B3022" s="63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4"/>
      <c r="B3023" s="63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4"/>
      <c r="B3024" s="63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4"/>
      <c r="B3025" s="63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4"/>
      <c r="B3026" s="63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4"/>
      <c r="B3027" s="63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4"/>
      <c r="B3028" s="63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4"/>
      <c r="B3029" s="63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4"/>
      <c r="B3030" s="63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4"/>
      <c r="B3031" s="63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4"/>
      <c r="B3032" s="63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4"/>
      <c r="B3033" s="63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4"/>
      <c r="B3034" s="63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4"/>
      <c r="B3035" s="63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4"/>
      <c r="B3036" s="63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4"/>
      <c r="B3037" s="63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4"/>
      <c r="B3038" s="63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4"/>
      <c r="B3039" s="63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4"/>
      <c r="B3040" s="63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4"/>
      <c r="B3041" s="63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4"/>
      <c r="B3042" s="63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4"/>
      <c r="B3043" s="63"/>
      <c r="F3043" s="5"/>
      <c r="G3043" s="5"/>
      <c r="H3043" s="5"/>
      <c r="I3043" s="5"/>
      <c r="J3043" s="5"/>
      <c r="K3043" s="5"/>
      <c r="L3043" s="5"/>
      <c r="M3043" s="5"/>
    </row>
    <row r="3044" spans="1:13" x14ac:dyDescent="0.2">
      <c r="A3044" s="4"/>
      <c r="B3044" s="63"/>
      <c r="F3044" s="5"/>
      <c r="G3044" s="5"/>
      <c r="H3044" s="5"/>
      <c r="I3044" s="5"/>
      <c r="J3044" s="5"/>
      <c r="K3044" s="5"/>
      <c r="L3044" s="5"/>
      <c r="M3044" s="5"/>
    </row>
    <row r="3045" spans="1:13" x14ac:dyDescent="0.2">
      <c r="A3045" s="4"/>
      <c r="B3045" s="63"/>
      <c r="F3045" s="5"/>
      <c r="G3045" s="5"/>
      <c r="H3045" s="5"/>
      <c r="I3045" s="5"/>
      <c r="J3045" s="5"/>
      <c r="K3045" s="5"/>
      <c r="L3045" s="5"/>
      <c r="M3045" s="5"/>
    </row>
  </sheetData>
  <mergeCells count="62">
    <mergeCell ref="D16:E16"/>
    <mergeCell ref="D17:E17"/>
    <mergeCell ref="D18:E18"/>
    <mergeCell ref="A21:A23"/>
    <mergeCell ref="B21:B23"/>
    <mergeCell ref="C21:C23"/>
    <mergeCell ref="D21:D23"/>
    <mergeCell ref="E21:G21"/>
    <mergeCell ref="H21:K21"/>
    <mergeCell ref="L21:M22"/>
    <mergeCell ref="G22:G23"/>
    <mergeCell ref="H22:H23"/>
    <mergeCell ref="I22:I23"/>
    <mergeCell ref="K22:K23"/>
    <mergeCell ref="A135:M135"/>
    <mergeCell ref="A25:M25"/>
    <mergeCell ref="A26:M26"/>
    <mergeCell ref="A53:M53"/>
    <mergeCell ref="A70:M70"/>
    <mergeCell ref="A77:M77"/>
    <mergeCell ref="A84:M84"/>
    <mergeCell ref="A130:G130"/>
    <mergeCell ref="A131:G131"/>
    <mergeCell ref="A132:G132"/>
    <mergeCell ref="A133:G133"/>
    <mergeCell ref="A134:G134"/>
    <mergeCell ref="A149:G149"/>
    <mergeCell ref="A138:G138"/>
    <mergeCell ref="A139:G139"/>
    <mergeCell ref="A140:M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61:G161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78:M178"/>
    <mergeCell ref="A162:G162"/>
    <mergeCell ref="A163:G163"/>
    <mergeCell ref="A164:G164"/>
    <mergeCell ref="A165:G165"/>
    <mergeCell ref="A166:G166"/>
    <mergeCell ref="A167:G167"/>
    <mergeCell ref="A171:M171"/>
    <mergeCell ref="A172:M172"/>
    <mergeCell ref="A174:M174"/>
    <mergeCell ref="A175:M175"/>
    <mergeCell ref="A177:M177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"/>
  <sheetViews>
    <sheetView view="pageBreakPreview" zoomScaleNormal="100" zoomScaleSheetLayoutView="100" workbookViewId="0"/>
  </sheetViews>
  <sheetFormatPr defaultRowHeight="15" outlineLevelRow="1" x14ac:dyDescent="0.25"/>
  <cols>
    <col min="1" max="1" width="5.85546875" style="71" bestFit="1" customWidth="1"/>
    <col min="2" max="2" width="13.5703125" style="71" customWidth="1"/>
    <col min="3" max="3" width="49.5703125" style="73" customWidth="1"/>
    <col min="4" max="4" width="13.42578125" style="71" customWidth="1"/>
    <col min="5" max="5" width="11" style="87" customWidth="1"/>
    <col min="6" max="6" width="14.28515625" style="71" customWidth="1"/>
    <col min="7" max="7" width="10" style="71" customWidth="1"/>
    <col min="8" max="8" width="13.5703125" style="71" customWidth="1"/>
    <col min="9" max="9" width="17.28515625" style="71" customWidth="1"/>
    <col min="10" max="16384" width="9.140625" style="71"/>
  </cols>
  <sheetData>
    <row r="1" spans="1:17" s="65" customFormat="1" ht="21.75" customHeight="1" x14ac:dyDescent="0.25">
      <c r="C1" s="66"/>
      <c r="D1" s="136" t="s">
        <v>1</v>
      </c>
      <c r="E1" s="136"/>
      <c r="F1" s="136"/>
    </row>
    <row r="2" spans="1:17" s="65" customFormat="1" ht="62.25" customHeight="1" x14ac:dyDescent="0.25">
      <c r="C2" s="66"/>
      <c r="D2" s="137" t="s">
        <v>279</v>
      </c>
      <c r="E2" s="137"/>
      <c r="F2" s="137"/>
    </row>
    <row r="3" spans="1:17" s="65" customFormat="1" ht="29.25" customHeight="1" x14ac:dyDescent="0.25">
      <c r="C3" s="66"/>
      <c r="D3" s="67" t="s">
        <v>280</v>
      </c>
      <c r="E3" s="68"/>
      <c r="G3" s="68"/>
      <c r="K3" s="68"/>
      <c r="L3" s="68"/>
      <c r="M3" s="68"/>
      <c r="N3" s="68"/>
    </row>
    <row r="4" spans="1:17" s="65" customFormat="1" ht="15.75" x14ac:dyDescent="0.25">
      <c r="C4" s="66"/>
      <c r="D4" s="69" t="s">
        <v>281</v>
      </c>
      <c r="E4" s="68"/>
      <c r="F4" s="68"/>
      <c r="G4" s="68"/>
      <c r="K4" s="68"/>
      <c r="L4" s="68"/>
      <c r="M4" s="68"/>
      <c r="N4" s="68"/>
    </row>
    <row r="5" spans="1:17" ht="15" customHeight="1" x14ac:dyDescent="0.3">
      <c r="A5" s="138" t="s">
        <v>282</v>
      </c>
      <c r="B5" s="138"/>
      <c r="C5" s="138"/>
      <c r="D5" s="138"/>
      <c r="E5" s="138"/>
      <c r="F5" s="13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spans="1:17" ht="21.75" customHeight="1" x14ac:dyDescent="0.25">
      <c r="A6" s="139" t="s">
        <v>283</v>
      </c>
      <c r="B6" s="139"/>
      <c r="C6" s="139"/>
      <c r="D6" s="139"/>
      <c r="E6" s="139"/>
      <c r="F6" s="139"/>
    </row>
    <row r="7" spans="1:17" s="72" customFormat="1" ht="29.25" customHeight="1" x14ac:dyDescent="0.2">
      <c r="A7" s="140" t="s">
        <v>284</v>
      </c>
      <c r="B7" s="140"/>
      <c r="C7" s="140"/>
      <c r="D7" s="140"/>
      <c r="E7" s="140"/>
      <c r="F7" s="140"/>
    </row>
    <row r="8" spans="1:17" s="72" customFormat="1" ht="19.5" customHeight="1" x14ac:dyDescent="0.2">
      <c r="A8" s="135" t="s">
        <v>285</v>
      </c>
      <c r="B8" s="135"/>
      <c r="C8" s="135"/>
      <c r="D8" s="135"/>
      <c r="E8" s="135"/>
      <c r="F8" s="135"/>
    </row>
    <row r="9" spans="1:17" s="73" customFormat="1" ht="21.75" customHeight="1" x14ac:dyDescent="0.2">
      <c r="A9" s="126" t="s">
        <v>286</v>
      </c>
      <c r="B9" s="126"/>
      <c r="C9" s="126"/>
      <c r="D9" s="126"/>
      <c r="E9" s="126"/>
      <c r="F9" s="126"/>
    </row>
    <row r="10" spans="1:17" ht="23.25" customHeight="1" x14ac:dyDescent="0.25">
      <c r="A10" s="127" t="s">
        <v>287</v>
      </c>
      <c r="B10" s="127" t="s">
        <v>288</v>
      </c>
      <c r="C10" s="129" t="s">
        <v>289</v>
      </c>
      <c r="D10" s="130"/>
      <c r="E10" s="131"/>
      <c r="F10" s="127" t="s">
        <v>290</v>
      </c>
    </row>
    <row r="11" spans="1:17" ht="24" customHeight="1" x14ac:dyDescent="0.25">
      <c r="A11" s="128"/>
      <c r="B11" s="128"/>
      <c r="C11" s="74" t="s">
        <v>291</v>
      </c>
      <c r="D11" s="74" t="s">
        <v>292</v>
      </c>
      <c r="E11" s="75" t="s">
        <v>293</v>
      </c>
      <c r="F11" s="128"/>
    </row>
    <row r="12" spans="1:17" s="77" customFormat="1" ht="15.75" x14ac:dyDescent="0.25">
      <c r="A12" s="76">
        <v>1</v>
      </c>
      <c r="B12" s="76">
        <v>2</v>
      </c>
      <c r="C12" s="76">
        <v>3</v>
      </c>
      <c r="D12" s="76">
        <v>4</v>
      </c>
      <c r="E12" s="76">
        <v>5</v>
      </c>
      <c r="F12" s="76">
        <v>6</v>
      </c>
    </row>
    <row r="13" spans="1:17" ht="15.75" customHeight="1" x14ac:dyDescent="0.25">
      <c r="A13" s="78"/>
      <c r="B13" s="132" t="s">
        <v>294</v>
      </c>
      <c r="C13" s="123" t="s">
        <v>295</v>
      </c>
      <c r="D13" s="124"/>
      <c r="E13" s="124"/>
      <c r="F13" s="125"/>
    </row>
    <row r="14" spans="1:17" s="83" customFormat="1" ht="38.25" customHeight="1" outlineLevel="1" x14ac:dyDescent="0.25">
      <c r="A14" s="79">
        <v>1</v>
      </c>
      <c r="B14" s="133"/>
      <c r="C14" s="80" t="s">
        <v>296</v>
      </c>
      <c r="D14" s="81" t="s">
        <v>297</v>
      </c>
      <c r="E14" s="81">
        <v>180</v>
      </c>
      <c r="F14" s="82"/>
    </row>
    <row r="15" spans="1:17" s="83" customFormat="1" outlineLevel="1" x14ac:dyDescent="0.25">
      <c r="A15" s="79">
        <f>A14+1</f>
        <v>2</v>
      </c>
      <c r="B15" s="133"/>
      <c r="C15" s="80" t="s">
        <v>298</v>
      </c>
      <c r="D15" s="81" t="s">
        <v>297</v>
      </c>
      <c r="E15" s="81">
        <v>504</v>
      </c>
      <c r="F15" s="82"/>
    </row>
    <row r="16" spans="1:17" s="83" customFormat="1" ht="25.5" outlineLevel="1" x14ac:dyDescent="0.25">
      <c r="A16" s="84">
        <f>A15+1</f>
        <v>3</v>
      </c>
      <c r="B16" s="133"/>
      <c r="C16" s="85" t="s">
        <v>299</v>
      </c>
      <c r="D16" s="86" t="s">
        <v>297</v>
      </c>
      <c r="E16" s="86">
        <v>684</v>
      </c>
      <c r="F16" s="82"/>
    </row>
    <row r="17" spans="1:6" s="83" customFormat="1" ht="38.25" outlineLevel="1" x14ac:dyDescent="0.25">
      <c r="A17" s="79">
        <f>A16+1</f>
        <v>4</v>
      </c>
      <c r="B17" s="133"/>
      <c r="C17" s="80" t="s">
        <v>300</v>
      </c>
      <c r="D17" s="81" t="s">
        <v>297</v>
      </c>
      <c r="E17" s="81">
        <v>684</v>
      </c>
      <c r="F17" s="82"/>
    </row>
    <row r="18" spans="1:6" s="83" customFormat="1" ht="15.75" outlineLevel="1" x14ac:dyDescent="0.25">
      <c r="A18" s="79"/>
      <c r="B18" s="133"/>
      <c r="C18" s="123" t="s">
        <v>301</v>
      </c>
      <c r="D18" s="124"/>
      <c r="E18" s="124"/>
      <c r="F18" s="125"/>
    </row>
    <row r="19" spans="1:6" s="83" customFormat="1" ht="25.5" outlineLevel="1" x14ac:dyDescent="0.25">
      <c r="A19" s="79">
        <f>A17+1</f>
        <v>5</v>
      </c>
      <c r="B19" s="133"/>
      <c r="C19" s="80" t="s">
        <v>302</v>
      </c>
      <c r="D19" s="81" t="s">
        <v>297</v>
      </c>
      <c r="E19" s="81">
        <v>360</v>
      </c>
      <c r="F19" s="82"/>
    </row>
    <row r="20" spans="1:6" s="83" customFormat="1" ht="38.25" outlineLevel="1" x14ac:dyDescent="0.25">
      <c r="A20" s="79">
        <f t="shared" ref="A20" si="0">A19+1</f>
        <v>6</v>
      </c>
      <c r="B20" s="133"/>
      <c r="C20" s="80" t="s">
        <v>303</v>
      </c>
      <c r="D20" s="81" t="s">
        <v>297</v>
      </c>
      <c r="E20" s="81">
        <v>360</v>
      </c>
      <c r="F20" s="82"/>
    </row>
    <row r="21" spans="1:6" s="83" customFormat="1" ht="15.75" outlineLevel="1" x14ac:dyDescent="0.25">
      <c r="A21" s="79"/>
      <c r="B21" s="133"/>
      <c r="C21" s="123" t="s">
        <v>304</v>
      </c>
      <c r="D21" s="124"/>
      <c r="E21" s="124"/>
      <c r="F21" s="125"/>
    </row>
    <row r="22" spans="1:6" s="83" customFormat="1" ht="63.75" outlineLevel="1" x14ac:dyDescent="0.25">
      <c r="A22" s="79">
        <f>A20+1</f>
        <v>7</v>
      </c>
      <c r="B22" s="133"/>
      <c r="C22" s="80" t="s">
        <v>305</v>
      </c>
      <c r="D22" s="81" t="s">
        <v>297</v>
      </c>
      <c r="E22" s="81">
        <v>50</v>
      </c>
      <c r="F22" s="82"/>
    </row>
    <row r="23" spans="1:6" s="83" customFormat="1" ht="15.75" outlineLevel="1" x14ac:dyDescent="0.25">
      <c r="A23" s="79"/>
      <c r="B23" s="133"/>
      <c r="C23" s="123" t="s">
        <v>306</v>
      </c>
      <c r="D23" s="124"/>
      <c r="E23" s="124"/>
      <c r="F23" s="125"/>
    </row>
    <row r="24" spans="1:6" s="83" customFormat="1" ht="25.5" outlineLevel="1" x14ac:dyDescent="0.25">
      <c r="A24" s="79">
        <f>A22+1</f>
        <v>8</v>
      </c>
      <c r="B24" s="133"/>
      <c r="C24" s="80" t="s">
        <v>307</v>
      </c>
      <c r="D24" s="81" t="s">
        <v>297</v>
      </c>
      <c r="E24" s="81">
        <v>60</v>
      </c>
      <c r="F24" s="82"/>
    </row>
    <row r="25" spans="1:6" s="83" customFormat="1" ht="15.75" outlineLevel="1" x14ac:dyDescent="0.25">
      <c r="A25" s="79"/>
      <c r="B25" s="133"/>
      <c r="C25" s="123" t="s">
        <v>308</v>
      </c>
      <c r="D25" s="124"/>
      <c r="E25" s="124"/>
      <c r="F25" s="125"/>
    </row>
    <row r="26" spans="1:6" s="83" customFormat="1" outlineLevel="1" x14ac:dyDescent="0.25">
      <c r="A26" s="79">
        <f>A24+1</f>
        <v>9</v>
      </c>
      <c r="B26" s="133"/>
      <c r="C26" s="80" t="s">
        <v>298</v>
      </c>
      <c r="D26" s="81" t="s">
        <v>297</v>
      </c>
      <c r="E26" s="81">
        <v>70</v>
      </c>
      <c r="F26" s="82"/>
    </row>
    <row r="27" spans="1:6" s="83" customFormat="1" ht="25.5" outlineLevel="1" x14ac:dyDescent="0.25">
      <c r="A27" s="79">
        <f t="shared" ref="A27" si="1">A26+1</f>
        <v>10</v>
      </c>
      <c r="B27" s="133"/>
      <c r="C27" s="80" t="s">
        <v>302</v>
      </c>
      <c r="D27" s="81" t="s">
        <v>297</v>
      </c>
      <c r="E27" s="81">
        <v>70</v>
      </c>
      <c r="F27" s="82"/>
    </row>
    <row r="28" spans="1:6" s="83" customFormat="1" ht="27.75" customHeight="1" outlineLevel="1" x14ac:dyDescent="0.25">
      <c r="A28" s="79">
        <f>A27+1</f>
        <v>11</v>
      </c>
      <c r="B28" s="133"/>
      <c r="C28" s="80" t="s">
        <v>309</v>
      </c>
      <c r="D28" s="81" t="s">
        <v>297</v>
      </c>
      <c r="E28" s="81">
        <v>70</v>
      </c>
      <c r="F28" s="82"/>
    </row>
    <row r="29" spans="1:6" s="83" customFormat="1" ht="25.5" outlineLevel="1" x14ac:dyDescent="0.25">
      <c r="A29" s="79">
        <f>A28+1</f>
        <v>12</v>
      </c>
      <c r="B29" s="133"/>
      <c r="C29" s="80" t="s">
        <v>302</v>
      </c>
      <c r="D29" s="81" t="s">
        <v>297</v>
      </c>
      <c r="E29" s="81">
        <v>70</v>
      </c>
      <c r="F29" s="82"/>
    </row>
    <row r="30" spans="1:6" s="83" customFormat="1" ht="51" outlineLevel="1" x14ac:dyDescent="0.25">
      <c r="A30" s="79">
        <f>A29+1</f>
        <v>13</v>
      </c>
      <c r="B30" s="133"/>
      <c r="C30" s="80" t="s">
        <v>310</v>
      </c>
      <c r="D30" s="81" t="s">
        <v>297</v>
      </c>
      <c r="E30" s="81">
        <v>70</v>
      </c>
      <c r="F30" s="82"/>
    </row>
    <row r="31" spans="1:6" s="83" customFormat="1" ht="25.5" outlineLevel="1" x14ac:dyDescent="0.25">
      <c r="A31" s="79">
        <f>A30+1</f>
        <v>14</v>
      </c>
      <c r="B31" s="133"/>
      <c r="C31" s="80" t="s">
        <v>311</v>
      </c>
      <c r="D31" s="81" t="s">
        <v>297</v>
      </c>
      <c r="E31" s="81">
        <v>360</v>
      </c>
      <c r="F31" s="82"/>
    </row>
    <row r="32" spans="1:6" s="83" customFormat="1" outlineLevel="1" x14ac:dyDescent="0.25">
      <c r="A32" s="79">
        <f>A31+1</f>
        <v>15</v>
      </c>
      <c r="B32" s="134"/>
      <c r="C32" s="80" t="s">
        <v>312</v>
      </c>
      <c r="D32" s="81" t="s">
        <v>313</v>
      </c>
      <c r="E32" s="81">
        <v>6</v>
      </c>
      <c r="F32" s="82"/>
    </row>
    <row r="34" spans="1:5" s="89" customFormat="1" ht="30.75" customHeight="1" x14ac:dyDescent="0.25">
      <c r="A34" s="88" t="s">
        <v>314</v>
      </c>
      <c r="C34" s="72"/>
      <c r="D34" s="89" t="s">
        <v>315</v>
      </c>
      <c r="E34" s="90"/>
    </row>
    <row r="35" spans="1:5" s="89" customFormat="1" ht="15.75" x14ac:dyDescent="0.25">
      <c r="A35" s="88"/>
      <c r="C35" s="72"/>
      <c r="E35" s="90"/>
    </row>
    <row r="36" spans="1:5" s="89" customFormat="1" ht="15.75" x14ac:dyDescent="0.25">
      <c r="A36" s="88" t="s">
        <v>316</v>
      </c>
      <c r="C36" s="72"/>
      <c r="D36" s="89" t="s">
        <v>317</v>
      </c>
      <c r="E36" s="90"/>
    </row>
  </sheetData>
  <mergeCells count="17">
    <mergeCell ref="A8:F8"/>
    <mergeCell ref="D1:F1"/>
    <mergeCell ref="D2:F2"/>
    <mergeCell ref="A5:F5"/>
    <mergeCell ref="A6:F6"/>
    <mergeCell ref="A7:F7"/>
    <mergeCell ref="C25:F25"/>
    <mergeCell ref="A9:F9"/>
    <mergeCell ref="A10:A11"/>
    <mergeCell ref="B10:B11"/>
    <mergeCell ref="C10:E10"/>
    <mergeCell ref="F10:F11"/>
    <mergeCell ref="B13:B32"/>
    <mergeCell ref="C13:F13"/>
    <mergeCell ref="C18:F18"/>
    <mergeCell ref="C21:F21"/>
    <mergeCell ref="C23:F23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Footer>&amp;Rстр.&amp;P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view="pageBreakPreview" zoomScale="85" zoomScaleNormal="100" zoomScaleSheetLayoutView="85" workbookViewId="0"/>
  </sheetViews>
  <sheetFormatPr defaultRowHeight="15" x14ac:dyDescent="0.25"/>
  <cols>
    <col min="1" max="1" width="6.28515625" style="91" customWidth="1"/>
    <col min="2" max="2" width="64.85546875" style="92" customWidth="1"/>
    <col min="3" max="3" width="13.5703125" style="91" customWidth="1"/>
    <col min="4" max="4" width="14.42578125" style="94" customWidth="1"/>
    <col min="5" max="16384" width="9.140625" style="91"/>
  </cols>
  <sheetData>
    <row r="1" spans="1:12" ht="15.75" x14ac:dyDescent="0.25">
      <c r="B1" s="93"/>
    </row>
    <row r="2" spans="1:12" s="95" customFormat="1" ht="19.5" customHeight="1" x14ac:dyDescent="0.3">
      <c r="A2" s="144" t="s">
        <v>318</v>
      </c>
      <c r="B2" s="144"/>
      <c r="C2" s="144"/>
      <c r="D2" s="144"/>
    </row>
    <row r="3" spans="1:12" s="95" customFormat="1" ht="15" customHeight="1" x14ac:dyDescent="0.3">
      <c r="A3" s="144" t="s">
        <v>319</v>
      </c>
      <c r="B3" s="144"/>
      <c r="C3" s="144"/>
      <c r="D3" s="144"/>
    </row>
    <row r="4" spans="1:12" ht="12.75" customHeight="1" x14ac:dyDescent="0.25">
      <c r="D4" s="96"/>
      <c r="E4" s="97"/>
      <c r="F4" s="97"/>
      <c r="G4" s="97"/>
      <c r="H4" s="97"/>
      <c r="I4" s="97"/>
      <c r="J4" s="97"/>
      <c r="K4" s="97"/>
      <c r="L4" s="97"/>
    </row>
    <row r="5" spans="1:12" ht="33.75" customHeight="1" x14ac:dyDescent="0.25">
      <c r="A5" s="145" t="s">
        <v>320</v>
      </c>
      <c r="B5" s="145"/>
      <c r="C5" s="145"/>
      <c r="D5" s="145"/>
    </row>
    <row r="6" spans="1:12" ht="21" customHeight="1" x14ac:dyDescent="0.25">
      <c r="A6" s="146" t="s">
        <v>321</v>
      </c>
      <c r="B6" s="146"/>
      <c r="C6" s="146"/>
      <c r="D6" s="146"/>
    </row>
    <row r="7" spans="1:12" s="99" customFormat="1" ht="35.25" customHeight="1" x14ac:dyDescent="0.2">
      <c r="A7" s="98" t="s">
        <v>322</v>
      </c>
      <c r="B7" s="98" t="s">
        <v>323</v>
      </c>
      <c r="C7" s="98" t="s">
        <v>324</v>
      </c>
      <c r="D7" s="98" t="s">
        <v>325</v>
      </c>
    </row>
    <row r="8" spans="1:12" s="101" customFormat="1" ht="15.75" x14ac:dyDescent="0.2">
      <c r="A8" s="100">
        <v>1</v>
      </c>
      <c r="B8" s="100">
        <v>2</v>
      </c>
      <c r="C8" s="100">
        <v>3</v>
      </c>
      <c r="D8" s="100">
        <v>4</v>
      </c>
    </row>
    <row r="9" spans="1:12" s="101" customFormat="1" ht="14.25" customHeight="1" x14ac:dyDescent="0.2">
      <c r="A9" s="141" t="s">
        <v>295</v>
      </c>
      <c r="B9" s="142"/>
      <c r="C9" s="142"/>
      <c r="D9" s="143"/>
    </row>
    <row r="10" spans="1:12" ht="25.5" x14ac:dyDescent="0.25">
      <c r="A10" s="102">
        <v>1</v>
      </c>
      <c r="B10" s="80" t="s">
        <v>296</v>
      </c>
      <c r="C10" s="81" t="s">
        <v>297</v>
      </c>
      <c r="D10" s="81">
        <v>180</v>
      </c>
    </row>
    <row r="11" spans="1:12" x14ac:dyDescent="0.25">
      <c r="A11" s="102">
        <f>A10+1</f>
        <v>2</v>
      </c>
      <c r="B11" s="80" t="s">
        <v>298</v>
      </c>
      <c r="C11" s="81" t="s">
        <v>297</v>
      </c>
      <c r="D11" s="81">
        <v>504</v>
      </c>
    </row>
    <row r="12" spans="1:12" x14ac:dyDescent="0.25">
      <c r="A12" s="102">
        <f>A11+1</f>
        <v>3</v>
      </c>
      <c r="B12" s="85" t="s">
        <v>299</v>
      </c>
      <c r="C12" s="86" t="s">
        <v>297</v>
      </c>
      <c r="D12" s="86">
        <v>684</v>
      </c>
    </row>
    <row r="13" spans="1:12" ht="25.5" x14ac:dyDescent="0.25">
      <c r="A13" s="102">
        <f>A12+1</f>
        <v>4</v>
      </c>
      <c r="B13" s="80" t="s">
        <v>300</v>
      </c>
      <c r="C13" s="81" t="s">
        <v>297</v>
      </c>
      <c r="D13" s="81">
        <v>684</v>
      </c>
    </row>
    <row r="14" spans="1:12" ht="15" customHeight="1" x14ac:dyDescent="0.25">
      <c r="A14" s="141" t="s">
        <v>301</v>
      </c>
      <c r="B14" s="142"/>
      <c r="C14" s="142"/>
      <c r="D14" s="143"/>
    </row>
    <row r="15" spans="1:12" ht="25.5" x14ac:dyDescent="0.25">
      <c r="A15" s="102">
        <f>A13+1</f>
        <v>5</v>
      </c>
      <c r="B15" s="80" t="s">
        <v>302</v>
      </c>
      <c r="C15" s="81" t="s">
        <v>297</v>
      </c>
      <c r="D15" s="81">
        <v>360</v>
      </c>
    </row>
    <row r="16" spans="1:12" ht="28.5" customHeight="1" x14ac:dyDescent="0.25">
      <c r="A16" s="102">
        <f>A15+1</f>
        <v>6</v>
      </c>
      <c r="B16" s="80" t="s">
        <v>303</v>
      </c>
      <c r="C16" s="81" t="s">
        <v>297</v>
      </c>
      <c r="D16" s="81">
        <v>360</v>
      </c>
    </row>
    <row r="17" spans="1:4" ht="15" customHeight="1" x14ac:dyDescent="0.25">
      <c r="A17" s="141" t="s">
        <v>304</v>
      </c>
      <c r="B17" s="142"/>
      <c r="C17" s="142"/>
      <c r="D17" s="143"/>
    </row>
    <row r="18" spans="1:4" ht="55.5" customHeight="1" x14ac:dyDescent="0.25">
      <c r="A18" s="102">
        <f>A16+1</f>
        <v>7</v>
      </c>
      <c r="B18" s="80" t="s">
        <v>305</v>
      </c>
      <c r="C18" s="81" t="s">
        <v>297</v>
      </c>
      <c r="D18" s="81">
        <v>50</v>
      </c>
    </row>
    <row r="19" spans="1:4" ht="15" customHeight="1" x14ac:dyDescent="0.25">
      <c r="A19" s="141" t="s">
        <v>306</v>
      </c>
      <c r="B19" s="142"/>
      <c r="C19" s="142"/>
      <c r="D19" s="143"/>
    </row>
    <row r="20" spans="1:4" ht="25.5" x14ac:dyDescent="0.25">
      <c r="A20" s="102">
        <f>A18+1</f>
        <v>8</v>
      </c>
      <c r="B20" s="80" t="s">
        <v>307</v>
      </c>
      <c r="C20" s="81" t="s">
        <v>297</v>
      </c>
      <c r="D20" s="81">
        <v>60</v>
      </c>
    </row>
    <row r="21" spans="1:4" ht="15" customHeight="1" x14ac:dyDescent="0.25">
      <c r="A21" s="141" t="s">
        <v>308</v>
      </c>
      <c r="B21" s="142"/>
      <c r="C21" s="142"/>
      <c r="D21" s="143"/>
    </row>
    <row r="22" spans="1:4" x14ac:dyDescent="0.25">
      <c r="A22" s="102">
        <f>A20+1</f>
        <v>9</v>
      </c>
      <c r="B22" s="80" t="s">
        <v>298</v>
      </c>
      <c r="C22" s="81" t="s">
        <v>297</v>
      </c>
      <c r="D22" s="81">
        <v>70</v>
      </c>
    </row>
    <row r="23" spans="1:4" ht="25.5" x14ac:dyDescent="0.25">
      <c r="A23" s="102">
        <f t="shared" ref="A23:A28" si="0">A22+1</f>
        <v>10</v>
      </c>
      <c r="B23" s="80" t="s">
        <v>302</v>
      </c>
      <c r="C23" s="81" t="s">
        <v>297</v>
      </c>
      <c r="D23" s="81">
        <v>70</v>
      </c>
    </row>
    <row r="24" spans="1:4" ht="25.5" x14ac:dyDescent="0.25">
      <c r="A24" s="102">
        <f t="shared" si="0"/>
        <v>11</v>
      </c>
      <c r="B24" s="80" t="s">
        <v>309</v>
      </c>
      <c r="C24" s="81" t="s">
        <v>297</v>
      </c>
      <c r="D24" s="81">
        <v>70</v>
      </c>
    </row>
    <row r="25" spans="1:4" ht="25.5" x14ac:dyDescent="0.25">
      <c r="A25" s="102">
        <f t="shared" si="0"/>
        <v>12</v>
      </c>
      <c r="B25" s="80" t="s">
        <v>302</v>
      </c>
      <c r="C25" s="81" t="s">
        <v>297</v>
      </c>
      <c r="D25" s="81">
        <v>70</v>
      </c>
    </row>
    <row r="26" spans="1:4" ht="38.25" x14ac:dyDescent="0.25">
      <c r="A26" s="102">
        <f t="shared" si="0"/>
        <v>13</v>
      </c>
      <c r="B26" s="80" t="s">
        <v>310</v>
      </c>
      <c r="C26" s="81" t="s">
        <v>297</v>
      </c>
      <c r="D26" s="81">
        <v>70</v>
      </c>
    </row>
    <row r="27" spans="1:4" ht="25.5" x14ac:dyDescent="0.25">
      <c r="A27" s="102">
        <f t="shared" si="0"/>
        <v>14</v>
      </c>
      <c r="B27" s="80" t="s">
        <v>311</v>
      </c>
      <c r="C27" s="81" t="s">
        <v>297</v>
      </c>
      <c r="D27" s="81">
        <v>360</v>
      </c>
    </row>
    <row r="28" spans="1:4" ht="15" customHeight="1" x14ac:dyDescent="0.25">
      <c r="A28" s="102">
        <f t="shared" si="0"/>
        <v>15</v>
      </c>
      <c r="B28" s="80" t="s">
        <v>312</v>
      </c>
      <c r="C28" s="81" t="s">
        <v>313</v>
      </c>
      <c r="D28" s="81">
        <v>6</v>
      </c>
    </row>
    <row r="30" spans="1:4" s="105" customFormat="1" ht="15.75" x14ac:dyDescent="0.25">
      <c r="A30" s="103" t="s">
        <v>314</v>
      </c>
      <c r="B30" s="104"/>
      <c r="D30" s="106"/>
    </row>
    <row r="31" spans="1:4" s="105" customFormat="1" ht="15.75" x14ac:dyDescent="0.25">
      <c r="A31" s="103" t="s">
        <v>326</v>
      </c>
      <c r="B31" s="107"/>
      <c r="C31" s="107"/>
      <c r="D31" s="107"/>
    </row>
    <row r="32" spans="1:4" s="105" customFormat="1" ht="15.75" x14ac:dyDescent="0.25">
      <c r="A32" s="103" t="s">
        <v>327</v>
      </c>
      <c r="B32" s="107"/>
      <c r="C32" s="107" t="s">
        <v>328</v>
      </c>
      <c r="D32" s="107"/>
    </row>
    <row r="33" spans="1:4" s="105" customFormat="1" ht="28.5" customHeight="1" x14ac:dyDescent="0.25">
      <c r="A33" s="103" t="s">
        <v>329</v>
      </c>
      <c r="B33" s="107"/>
      <c r="C33" s="107"/>
      <c r="D33" s="107"/>
    </row>
    <row r="34" spans="1:4" s="105" customFormat="1" ht="15.75" x14ac:dyDescent="0.25">
      <c r="A34" s="103" t="s">
        <v>330</v>
      </c>
      <c r="B34" s="104"/>
      <c r="C34" s="105" t="s">
        <v>331</v>
      </c>
      <c r="D34" s="106"/>
    </row>
  </sheetData>
  <mergeCells count="9">
    <mergeCell ref="A17:D17"/>
    <mergeCell ref="A19:D19"/>
    <mergeCell ref="A21:D21"/>
    <mergeCell ref="A2:D2"/>
    <mergeCell ref="A3:D3"/>
    <mergeCell ref="A5:D5"/>
    <mergeCell ref="A6:D6"/>
    <mergeCell ref="A9:D9"/>
    <mergeCell ref="A14:D14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Локальная смета</vt:lpstr>
      <vt:lpstr>ДВ</vt:lpstr>
      <vt:lpstr>ВФР 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ДВ!Заголовки_для_печати</vt:lpstr>
      <vt:lpstr>'Локальная смета'!Заголовки_для_печати</vt:lpstr>
      <vt:lpstr>'ВФР '!Область_печати</vt:lpstr>
      <vt:lpstr>ДВ!Область_печати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s.ipatov</cp:lastModifiedBy>
  <cp:lastPrinted>2015-05-18T16:10:42Z</cp:lastPrinted>
  <dcterms:created xsi:type="dcterms:W3CDTF">2015-04-24T10:23:38Z</dcterms:created>
  <dcterms:modified xsi:type="dcterms:W3CDTF">2015-05-18T16:57:02Z</dcterms:modified>
</cp:coreProperties>
</file>