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спецификация!$J$18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спецификация!$J$16</definedName>
    <definedName name="ИтогоТекст">спецификация!$A$19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спецификация!$J$17</definedName>
    <definedName name="_xlnm.Print_Area" localSheetId="0">спецификация!$A$1:$J$35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45621"/>
</workbook>
</file>

<file path=xl/calcChain.xml><?xml version="1.0" encoding="utf-8"?>
<calcChain xmlns="http://schemas.openxmlformats.org/spreadsheetml/2006/main">
  <c r="J12" i="1" l="1"/>
  <c r="J13" i="1"/>
  <c r="J14" i="1"/>
  <c r="J15" i="1"/>
  <c r="J11" i="1"/>
  <c r="J16" i="1" l="1"/>
  <c r="J18" i="1" s="1"/>
</calcChain>
</file>

<file path=xl/sharedStrings.xml><?xml version="1.0" encoding="utf-8"?>
<sst xmlns="http://schemas.openxmlformats.org/spreadsheetml/2006/main" count="64" uniqueCount="47">
  <si>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</si>
  <si>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</si>
  <si>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</si>
  <si>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</si>
  <si>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</si>
  <si>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</si>
  <si>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</si>
  <si>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</si>
  <si>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</si>
  <si>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</si>
  <si>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</si>
  <si>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</si>
  <si>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</si>
  <si>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</si>
  <si>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</si>
  <si>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</si>
  <si>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</si>
  <si>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</si>
  <si>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</si>
  <si>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</si>
  <si>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</si>
  <si>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</si>
  <si>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</si>
  <si>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 xml:space="preserve">согласно тех. задания </t>
  </si>
  <si>
    <t>ООО "ПЭС"</t>
  </si>
  <si>
    <t>к Договору поставки между ООО " ПЭС"  и  ____________</t>
  </si>
  <si>
    <t xml:space="preserve">6. Грузополучатель: ООО "Предприятие Электросвязи", 674674, г. Краснокаменск, Забайкальский край, </t>
  </si>
  <si>
    <t>Торженсмех А.Н.</t>
  </si>
  <si>
    <t>3572000002</t>
  </si>
  <si>
    <t>3572000008</t>
  </si>
  <si>
    <t>3572000009</t>
  </si>
  <si>
    <t>3572000012</t>
  </si>
  <si>
    <t>3572000015</t>
  </si>
  <si>
    <t>КАБЕЛЬ ТППЭП 30*2*0.4</t>
  </si>
  <si>
    <t>КАБЕЛЬ ТППЭП 10*2*0.5</t>
  </si>
  <si>
    <t>КАБЕЛЬ ТППЭП 100*2*0.4</t>
  </si>
  <si>
    <t>КАБЕЛЬ ТППЭП 20*2*0.4</t>
  </si>
  <si>
    <t>КАБЕЛЬ ТППЭП 50*2*0.4</t>
  </si>
  <si>
    <t>ГОСТ Р 51311-99</t>
  </si>
  <si>
    <t>01-2-051</t>
  </si>
  <si>
    <t>Директор ООО " ПЭС"</t>
  </si>
  <si>
    <t xml:space="preserve">ИНН 7530012639  КПП 753001001. </t>
  </si>
  <si>
    <t>3. Срок поставки: 60 календарных дней с момента подписания договора представителями сторон.</t>
  </si>
  <si>
    <t>Спецификация № ______ от _______2014г.</t>
  </si>
  <si>
    <t>км</t>
  </si>
  <si>
    <t xml:space="preserve">2. Поставка производится путем доставки автотранспортом до г.Краснокаменск , ООО "Предприятие Электросвязи" д. 109 ( склад ООО " ПЭС"  ) </t>
  </si>
  <si>
    <t xml:space="preserve">Итого с учетом НДС: 710788,30 руб. (Семьсот десять тысяч семьсот восемьдесят восемь  руб. 30  коп.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</si>
</sst>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49" fontId="23" fillId="0" borderId="10" xfId="0" applyNumberFormat="1" applyFont="1" applyBorder="1" applyAlignment="1">
      <alignment horizontal="center" vertical="top" wrapText="1"/>
    </xf>
    <xf numFmtId="49" fontId="23" fillId="0" borderId="10" xfId="0" applyNumberFormat="1" applyFont="1" applyBorder="1" applyAlignment="1">
      <alignment horizontal="left" vertical="top" wrapText="1"/>
    </xf>
    <xf numFmtId="4" fontId="23" fillId="0" borderId="10" xfId="0" applyNumberFormat="1" applyFont="1" applyBorder="1" applyAlignment="1">
      <alignment horizontal="right" vertical="top" wrapText="1"/>
    </xf>
    <xf numFmtId="164" fontId="23" fillId="0" borderId="10" xfId="0" applyNumberFormat="1" applyFont="1" applyBorder="1" applyAlignment="1">
      <alignment horizontal="right" vertical="top" wrapText="1"/>
    </xf>
    <xf numFmtId="0" fontId="24" fillId="0" borderId="10" xfId="0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2" fontId="19" fillId="0" borderId="0" xfId="0" applyNumberFormat="1" applyFont="1" applyAlignment="1">
      <alignment vertical="center"/>
    </xf>
    <xf numFmtId="4" fontId="23" fillId="0" borderId="14" xfId="0" applyNumberFormat="1" applyFont="1" applyBorder="1" applyAlignment="1">
      <alignment horizontal="right" vertical="top" wrapText="1"/>
    </xf>
    <xf numFmtId="0" fontId="19" fillId="0" borderId="10" xfId="0" applyFont="1" applyBorder="1" applyAlignment="1">
      <alignment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/>
    </xf>
    <xf numFmtId="4" fontId="19" fillId="0" borderId="10" xfId="0" applyNumberFormat="1" applyFont="1" applyBorder="1" applyAlignment="1">
      <alignment horizontal="right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zoomScale="75" zoomScaleNormal="75" zoomScaleSheetLayoutView="70" zoomScalePageLayoutView="80" workbookViewId="0">
      <selection activeCell="K23" sqref="K23"/>
    </sheetView>
  </sheetViews>
  <sheetFormatPr defaultColWidth="9" defaultRowHeight="15" x14ac:dyDescent="0.25"/>
  <cols>
    <col min="1" max="1" width="4.75" style="3" customWidth="1"/>
    <col min="2" max="2" width="13.25" style="3" customWidth="1"/>
    <col min="3" max="3" width="10.75" style="3" customWidth="1"/>
    <col min="4" max="4" width="22" style="11" customWidth="1"/>
    <col min="5" max="5" width="23.75" style="8" customWidth="1"/>
    <col min="6" max="6" width="19.375" style="8" customWidth="1"/>
    <col min="7" max="7" width="7.125" style="3" customWidth="1"/>
    <col min="8" max="8" width="13.5" style="3" customWidth="1"/>
    <col min="9" max="9" width="17.625" style="3" customWidth="1"/>
    <col min="10" max="10" width="17.375" style="3" customWidth="1"/>
    <col min="11" max="11" width="30.625" style="3" customWidth="1"/>
    <col min="12" max="12" width="13" style="3" customWidth="1"/>
    <col min="13" max="16" width="9" style="3"/>
    <col min="17" max="17" width="15.5" style="3" customWidth="1"/>
    <col min="18" max="16384" width="9" style="3"/>
  </cols>
  <sheetData>
    <row r="1" spans="1:15" ht="24" customHeight="1" x14ac:dyDescent="0.25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7"/>
      <c r="L1" s="7"/>
      <c r="M1" s="7"/>
      <c r="N1" s="7"/>
      <c r="O1" s="7"/>
    </row>
    <row r="2" spans="1:15" x14ac:dyDescent="0.25">
      <c r="B2" s="14"/>
    </row>
    <row r="3" spans="1:15" ht="22.5" customHeight="1" x14ac:dyDescent="0.25">
      <c r="A3" s="36" t="s">
        <v>43</v>
      </c>
      <c r="B3" s="36"/>
      <c r="C3" s="36"/>
      <c r="D3" s="36"/>
      <c r="E3" s="36"/>
      <c r="F3" s="36"/>
      <c r="G3" s="36"/>
      <c r="H3" s="36"/>
      <c r="I3" s="36"/>
      <c r="J3" s="36"/>
    </row>
    <row r="4" spans="1:15" x14ac:dyDescent="0.25">
      <c r="A4" s="37" t="s">
        <v>25</v>
      </c>
      <c r="B4" s="37"/>
      <c r="C4" s="37"/>
      <c r="D4" s="37"/>
      <c r="E4" s="37"/>
      <c r="F4" s="37"/>
      <c r="G4" s="37"/>
      <c r="H4" s="37"/>
      <c r="I4" s="37"/>
      <c r="J4" s="37"/>
    </row>
    <row r="5" spans="1:15" x14ac:dyDescent="0.25">
      <c r="A5" s="36" t="s">
        <v>12</v>
      </c>
      <c r="B5" s="36"/>
      <c r="C5" s="36"/>
      <c r="D5" s="36"/>
      <c r="E5" s="36"/>
      <c r="F5" s="36"/>
      <c r="G5" s="36"/>
      <c r="H5" s="36"/>
      <c r="I5" s="36"/>
      <c r="J5" s="36"/>
    </row>
    <row r="6" spans="1:15" x14ac:dyDescent="0.25">
      <c r="A6" s="7"/>
      <c r="B6" s="7"/>
      <c r="C6" s="7"/>
      <c r="D6" s="7"/>
      <c r="E6" s="8" t="s">
        <v>20</v>
      </c>
      <c r="F6" s="7"/>
      <c r="G6" s="7"/>
      <c r="H6" s="7"/>
      <c r="I6" s="7"/>
      <c r="J6" s="7"/>
    </row>
    <row r="7" spans="1:15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5" x14ac:dyDescent="0.25">
      <c r="A8" s="35" t="s">
        <v>0</v>
      </c>
      <c r="B8" s="35"/>
      <c r="C8" s="35"/>
      <c r="D8" s="35"/>
      <c r="E8" s="35"/>
      <c r="F8" s="35"/>
      <c r="G8" s="35"/>
      <c r="H8" s="35"/>
      <c r="I8" s="35"/>
      <c r="J8" s="35"/>
    </row>
    <row r="9" spans="1:15" ht="60" x14ac:dyDescent="0.25">
      <c r="A9" s="1" t="s">
        <v>1</v>
      </c>
      <c r="B9" s="1" t="s">
        <v>11</v>
      </c>
      <c r="C9" s="1" t="s">
        <v>18</v>
      </c>
      <c r="D9" s="1" t="s">
        <v>2</v>
      </c>
      <c r="E9" s="17" t="s">
        <v>22</v>
      </c>
      <c r="F9" s="17" t="s">
        <v>9</v>
      </c>
      <c r="G9" s="1" t="s">
        <v>3</v>
      </c>
      <c r="H9" s="1" t="s">
        <v>21</v>
      </c>
      <c r="I9" s="1" t="s">
        <v>4</v>
      </c>
      <c r="J9" s="1" t="s">
        <v>5</v>
      </c>
    </row>
    <row r="10" spans="1:15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7" customFormat="1" ht="24" customHeight="1" x14ac:dyDescent="0.25">
      <c r="A11" s="2">
        <v>1</v>
      </c>
      <c r="B11" s="24" t="s">
        <v>39</v>
      </c>
      <c r="C11" s="20" t="s">
        <v>28</v>
      </c>
      <c r="D11" s="21" t="s">
        <v>33</v>
      </c>
      <c r="E11" s="2" t="s">
        <v>23</v>
      </c>
      <c r="F11" s="21" t="s">
        <v>38</v>
      </c>
      <c r="G11" s="20" t="s">
        <v>44</v>
      </c>
      <c r="H11" s="23">
        <v>0.6</v>
      </c>
      <c r="I11" s="22">
        <v>46935.75</v>
      </c>
      <c r="J11" s="28">
        <f>SUM(H11*I11)</f>
        <v>28161.45</v>
      </c>
      <c r="K11" s="27"/>
      <c r="L11" s="26"/>
    </row>
    <row r="12" spans="1:15" s="7" customFormat="1" ht="24" customHeight="1" x14ac:dyDescent="0.25">
      <c r="A12" s="2">
        <v>2</v>
      </c>
      <c r="B12" s="24" t="s">
        <v>39</v>
      </c>
      <c r="C12" s="20" t="s">
        <v>29</v>
      </c>
      <c r="D12" s="21" t="s">
        <v>34</v>
      </c>
      <c r="E12" s="2" t="s">
        <v>23</v>
      </c>
      <c r="F12" s="21" t="s">
        <v>38</v>
      </c>
      <c r="G12" s="20" t="s">
        <v>44</v>
      </c>
      <c r="H12" s="23">
        <v>3</v>
      </c>
      <c r="I12" s="22">
        <v>26968.26</v>
      </c>
      <c r="J12" s="28">
        <f t="shared" ref="J12:J15" si="0">SUM(H12*I12)</f>
        <v>80904.78</v>
      </c>
      <c r="L12" s="26"/>
    </row>
    <row r="13" spans="1:15" s="7" customFormat="1" ht="25.15" customHeight="1" x14ac:dyDescent="0.25">
      <c r="A13" s="2">
        <v>3</v>
      </c>
      <c r="B13" s="24" t="s">
        <v>39</v>
      </c>
      <c r="C13" s="20" t="s">
        <v>30</v>
      </c>
      <c r="D13" s="21" t="s">
        <v>35</v>
      </c>
      <c r="E13" s="2" t="s">
        <v>23</v>
      </c>
      <c r="F13" s="21" t="s">
        <v>38</v>
      </c>
      <c r="G13" s="20" t="s">
        <v>44</v>
      </c>
      <c r="H13" s="23">
        <v>2.2999999999999998</v>
      </c>
      <c r="I13" s="22">
        <v>151482.57999999999</v>
      </c>
      <c r="J13" s="28">
        <f t="shared" si="0"/>
        <v>348409.93399999995</v>
      </c>
      <c r="L13" s="26"/>
    </row>
    <row r="14" spans="1:15" s="7" customFormat="1" ht="25.15" customHeight="1" x14ac:dyDescent="0.25">
      <c r="A14" s="2">
        <v>4</v>
      </c>
      <c r="B14" s="24" t="s">
        <v>39</v>
      </c>
      <c r="C14" s="20" t="s">
        <v>31</v>
      </c>
      <c r="D14" s="21" t="s">
        <v>36</v>
      </c>
      <c r="E14" s="2" t="s">
        <v>23</v>
      </c>
      <c r="F14" s="21" t="s">
        <v>38</v>
      </c>
      <c r="G14" s="20" t="s">
        <v>44</v>
      </c>
      <c r="H14" s="23">
        <v>2</v>
      </c>
      <c r="I14" s="22">
        <v>34938.99</v>
      </c>
      <c r="J14" s="28">
        <f t="shared" si="0"/>
        <v>69877.98</v>
      </c>
      <c r="L14" s="26"/>
    </row>
    <row r="15" spans="1:15" s="7" customFormat="1" ht="25.15" customHeight="1" x14ac:dyDescent="0.25">
      <c r="A15" s="2">
        <v>5</v>
      </c>
      <c r="B15" s="24" t="s">
        <v>39</v>
      </c>
      <c r="C15" s="20" t="s">
        <v>32</v>
      </c>
      <c r="D15" s="21" t="s">
        <v>37</v>
      </c>
      <c r="E15" s="2" t="s">
        <v>23</v>
      </c>
      <c r="F15" s="21" t="s">
        <v>38</v>
      </c>
      <c r="G15" s="20" t="s">
        <v>44</v>
      </c>
      <c r="H15" s="22">
        <v>1</v>
      </c>
      <c r="I15" s="22">
        <v>75008.820000000007</v>
      </c>
      <c r="J15" s="28">
        <f t="shared" si="0"/>
        <v>75008.820000000007</v>
      </c>
      <c r="L15" s="26"/>
    </row>
    <row r="16" spans="1:15" s="7" customFormat="1" x14ac:dyDescent="0.25">
      <c r="A16" s="38" t="s">
        <v>6</v>
      </c>
      <c r="B16" s="38"/>
      <c r="C16" s="38"/>
      <c r="D16" s="38"/>
      <c r="E16" s="38"/>
      <c r="F16" s="38"/>
      <c r="G16" s="38"/>
      <c r="H16" s="38"/>
      <c r="I16" s="38"/>
      <c r="J16" s="42">
        <f>SUM(J11:J15)</f>
        <v>602362.96399999992</v>
      </c>
      <c r="K16" s="25"/>
    </row>
    <row r="17" spans="1:10" s="7" customFormat="1" ht="15.75" customHeight="1" x14ac:dyDescent="0.25">
      <c r="A17" s="31" t="s">
        <v>7</v>
      </c>
      <c r="B17" s="32"/>
      <c r="C17" s="32"/>
      <c r="D17" s="32"/>
      <c r="E17" s="32"/>
      <c r="F17" s="32"/>
      <c r="G17" s="32"/>
      <c r="H17" s="32"/>
      <c r="I17" s="33"/>
      <c r="J17" s="42">
        <v>108425.34</v>
      </c>
    </row>
    <row r="18" spans="1:10" x14ac:dyDescent="0.25">
      <c r="A18" s="31" t="s">
        <v>8</v>
      </c>
      <c r="B18" s="32"/>
      <c r="C18" s="32"/>
      <c r="D18" s="32"/>
      <c r="E18" s="32"/>
      <c r="F18" s="32"/>
      <c r="G18" s="32"/>
      <c r="H18" s="32"/>
      <c r="I18" s="33"/>
      <c r="J18" s="42">
        <f>SUM(Итого*1.18)</f>
        <v>710788.29751999991</v>
      </c>
    </row>
    <row r="19" spans="1:10" x14ac:dyDescent="0.25">
      <c r="A19" s="3" t="s">
        <v>46</v>
      </c>
    </row>
    <row r="21" spans="1:10" ht="15.75" customHeight="1" x14ac:dyDescent="0.25">
      <c r="A21" s="30" t="s">
        <v>45</v>
      </c>
      <c r="B21" s="30"/>
      <c r="C21" s="30"/>
      <c r="D21" s="30"/>
      <c r="E21" s="30"/>
      <c r="F21" s="30"/>
      <c r="G21" s="30"/>
      <c r="H21" s="30"/>
      <c r="I21" s="30"/>
      <c r="J21" s="30"/>
    </row>
    <row r="22" spans="1:10" ht="25.15" customHeight="1" x14ac:dyDescent="0.25">
      <c r="A22" s="40" t="s">
        <v>42</v>
      </c>
      <c r="B22" s="40"/>
      <c r="C22" s="40"/>
      <c r="D22" s="40"/>
      <c r="E22" s="40"/>
      <c r="F22" s="40"/>
      <c r="G22" s="40"/>
      <c r="H22" s="40"/>
      <c r="I22" s="40"/>
      <c r="J22" s="40"/>
    </row>
    <row r="23" spans="1:10" ht="27.6" customHeight="1" x14ac:dyDescent="0.25">
      <c r="A23" s="40" t="s">
        <v>17</v>
      </c>
      <c r="B23" s="40"/>
      <c r="C23" s="40"/>
      <c r="D23" s="40"/>
      <c r="E23" s="40"/>
      <c r="F23" s="40"/>
      <c r="G23" s="40"/>
      <c r="H23" s="40"/>
      <c r="I23" s="40"/>
      <c r="J23" s="40"/>
    </row>
    <row r="24" spans="1:10" ht="15.75" customHeight="1" x14ac:dyDescent="0.25">
      <c r="A24" s="18" t="s">
        <v>19</v>
      </c>
      <c r="B24" s="12"/>
      <c r="C24" s="12"/>
      <c r="D24" s="12"/>
      <c r="E24" s="12"/>
      <c r="F24" s="12"/>
      <c r="G24" s="12"/>
      <c r="H24" s="12"/>
      <c r="I24" s="12"/>
      <c r="J24" s="12"/>
    </row>
    <row r="25" spans="1:10" ht="26.25" customHeight="1" x14ac:dyDescent="0.25">
      <c r="A25" s="10" t="s">
        <v>26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 ht="27.75" customHeight="1" x14ac:dyDescent="0.25">
      <c r="A26" s="10" t="s">
        <v>41</v>
      </c>
      <c r="B26" s="4"/>
      <c r="C26" s="4"/>
      <c r="D26" s="5"/>
      <c r="E26" s="9"/>
      <c r="F26" s="9"/>
      <c r="G26" s="4"/>
      <c r="H26" s="4"/>
      <c r="I26" s="4"/>
      <c r="J26" s="4"/>
    </row>
    <row r="27" spans="1:10" x14ac:dyDescent="0.25">
      <c r="A27" s="10"/>
      <c r="B27" s="4"/>
      <c r="C27" s="4"/>
      <c r="D27" s="5"/>
      <c r="E27" s="9"/>
      <c r="F27" s="9"/>
      <c r="G27" s="4"/>
      <c r="H27" s="4"/>
      <c r="I27" s="4"/>
      <c r="J27" s="4"/>
    </row>
    <row r="28" spans="1:10" x14ac:dyDescent="0.25">
      <c r="B28" s="39" t="s">
        <v>15</v>
      </c>
      <c r="C28" s="39"/>
      <c r="I28" s="13" t="s">
        <v>16</v>
      </c>
    </row>
    <row r="29" spans="1:10" x14ac:dyDescent="0.25">
      <c r="A29" s="6"/>
      <c r="B29" s="39" t="s">
        <v>24</v>
      </c>
      <c r="C29" s="39"/>
      <c r="I29" s="6"/>
      <c r="J29" s="6"/>
    </row>
    <row r="31" spans="1:10" x14ac:dyDescent="0.25">
      <c r="B31" s="41" t="s">
        <v>40</v>
      </c>
      <c r="C31" s="41"/>
    </row>
    <row r="33" spans="1:9" x14ac:dyDescent="0.25">
      <c r="B33" s="19"/>
      <c r="C33" s="29" t="s">
        <v>27</v>
      </c>
      <c r="D33" s="29"/>
      <c r="I33" s="3" t="s">
        <v>13</v>
      </c>
    </row>
    <row r="35" spans="1:9" x14ac:dyDescent="0.25">
      <c r="B35" s="3" t="s">
        <v>10</v>
      </c>
      <c r="I35" s="3" t="s">
        <v>10</v>
      </c>
    </row>
    <row r="39" spans="1:9" x14ac:dyDescent="0.25">
      <c r="A39" s="15"/>
      <c r="E39" s="16"/>
      <c r="F39" s="16"/>
    </row>
    <row r="40" spans="1:9" x14ac:dyDescent="0.25">
      <c r="A40" s="15"/>
    </row>
    <row r="41" spans="1:9" x14ac:dyDescent="0.25">
      <c r="A41" s="15"/>
    </row>
  </sheetData>
  <mergeCells count="16">
    <mergeCell ref="C33:D33"/>
    <mergeCell ref="A21:J21"/>
    <mergeCell ref="A18:I18"/>
    <mergeCell ref="A17:I17"/>
    <mergeCell ref="A1:J1"/>
    <mergeCell ref="A8:J8"/>
    <mergeCell ref="A3:J3"/>
    <mergeCell ref="A4:J4"/>
    <mergeCell ref="A5:J5"/>
    <mergeCell ref="A7:J7"/>
    <mergeCell ref="A16:I16"/>
    <mergeCell ref="B28:C28"/>
    <mergeCell ref="B29:C29"/>
    <mergeCell ref="A23:J23"/>
    <mergeCell ref="A22:J22"/>
    <mergeCell ref="B31:C3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Бахтина Лидия Яковлевна</dc:creator>
  <cp:lastModifiedBy>Бурнашова Светлана Валерьевна</cp:lastModifiedBy>
  <cp:lastPrinted>2014-03-03T00:30:38Z</cp:lastPrinted>
  <dcterms:created xsi:type="dcterms:W3CDTF">2010-02-10T14:08:21Z</dcterms:created>
  <dcterms:modified xsi:type="dcterms:W3CDTF">2014-04-16T05:27:18Z</dcterms:modified>
</cp:coreProperties>
</file>