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9065" windowHeight="11595"/>
  </bookViews>
  <sheets>
    <sheet name="структура" sheetId="1" r:id="rId1"/>
    <sheet name="расходы на оплату труда" sheetId="2" r:id="rId2"/>
    <sheet name="командировочные расходы" sheetId="3" r:id="rId3"/>
  </sheets>
  <calcPr calcId="125725"/>
</workbook>
</file>

<file path=xl/calcChain.xml><?xml version="1.0" encoding="utf-8"?>
<calcChain xmlns="http://schemas.openxmlformats.org/spreadsheetml/2006/main">
  <c r="L12" i="3"/>
  <c r="C17" i="1" s="1"/>
  <c r="C13" l="1"/>
  <c r="C11" i="2"/>
  <c r="E11"/>
  <c r="C16" i="1"/>
  <c r="G11" i="2" l="1"/>
  <c r="C12" i="1"/>
  <c r="C14" s="1"/>
  <c r="G13" i="2"/>
  <c r="C11" i="1" l="1"/>
  <c r="C8" l="1"/>
  <c r="C18"/>
  <c r="C19" l="1"/>
  <c r="C21" s="1"/>
  <c r="C22" s="1"/>
  <c r="C23" s="1"/>
  <c r="C24" s="1"/>
  <c r="C25" s="1"/>
</calcChain>
</file>

<file path=xl/sharedStrings.xml><?xml version="1.0" encoding="utf-8"?>
<sst xmlns="http://schemas.openxmlformats.org/spreadsheetml/2006/main" count="83" uniqueCount="77">
  <si>
    <t>СТРУКТУРА ЦЕНЫ</t>
  </si>
  <si>
    <t>расходов на выполнение работы</t>
  </si>
  <si>
    <t>"Приемочные динамические испытания фундамента до монтажа турбоагрегата К-1000-60/1500+ТВВ-1000 блока №3 Ростовкой АЭС"</t>
  </si>
  <si>
    <t>№п/п</t>
  </si>
  <si>
    <t>Предметные статьм расходов</t>
  </si>
  <si>
    <t>Волгодонский филиал ОАО "НИАЭП"</t>
  </si>
  <si>
    <t>Стоимость (тыс.руб.)</t>
  </si>
  <si>
    <t>1.</t>
  </si>
  <si>
    <t>Прямые расходы, в т.ч.</t>
  </si>
  <si>
    <t>1.1.</t>
  </si>
  <si>
    <t>материалы и комплектующие</t>
  </si>
  <si>
    <t>1.2.</t>
  </si>
  <si>
    <t>оборудование</t>
  </si>
  <si>
    <t>1.3.</t>
  </si>
  <si>
    <t>расходы на оплату труда, в.т.ч.</t>
  </si>
  <si>
    <t>1.3.1.</t>
  </si>
  <si>
    <t>расходы на оплату труда работников, непосредственно участвующих в создании продукции</t>
  </si>
  <si>
    <t>1.3.2.</t>
  </si>
  <si>
    <t>расходы на оплату труда работников, привлекаемых для работы по договорам гражданско-правового характера (включая договоры подряда)</t>
  </si>
  <si>
    <t>1.4.</t>
  </si>
  <si>
    <t>1.5.</t>
  </si>
  <si>
    <t>амортизационные отчисления</t>
  </si>
  <si>
    <t>1.6.</t>
  </si>
  <si>
    <t>прочие прямые, в т.ч.:</t>
  </si>
  <si>
    <t>1.6.1.</t>
  </si>
  <si>
    <t>командировки</t>
  </si>
  <si>
    <t>2.</t>
  </si>
  <si>
    <t>3.</t>
  </si>
  <si>
    <t>Всего расходов собственными силами</t>
  </si>
  <si>
    <t>4.</t>
  </si>
  <si>
    <t>Затраты на выполнение работ сторонними организациями</t>
  </si>
  <si>
    <t>5.</t>
  </si>
  <si>
    <t>Всего расходов</t>
  </si>
  <si>
    <t>6.</t>
  </si>
  <si>
    <t>7.</t>
  </si>
  <si>
    <t xml:space="preserve">Цена продукции </t>
  </si>
  <si>
    <t>8.</t>
  </si>
  <si>
    <t>Налог на доваленную стоимость (18%)</t>
  </si>
  <si>
    <t>9.</t>
  </si>
  <si>
    <t>Общая стоимость работ</t>
  </si>
  <si>
    <t>"Расходы на оплату труда"</t>
  </si>
  <si>
    <t xml:space="preserve">Номер позиции </t>
  </si>
  <si>
    <t>Наименование должностей, профессий, категорий работников</t>
  </si>
  <si>
    <t>Кол-во чел.</t>
  </si>
  <si>
    <t>Трудоемость выполняемых работ, чел.-мес. гр.3хгр.4</t>
  </si>
  <si>
    <t>Заработная плата на работника за месяц с учетом надбавок и премий из себестоимости, тыс. руб.</t>
  </si>
  <si>
    <t>Расходы на оплату труда, тыс. руб. гр.6хгр.5</t>
  </si>
  <si>
    <t>Кол-во месяцев работы по теме</t>
  </si>
  <si>
    <t>ИТОГО:</t>
  </si>
  <si>
    <t>Расходы на оплату труда по договорам подряда:</t>
  </si>
  <si>
    <t>ВСЕГО расходов на оплату труда:</t>
  </si>
  <si>
    <t>Среднемесячная заработная плата =</t>
  </si>
  <si>
    <t>"Командировочные расходы"</t>
  </si>
  <si>
    <t xml:space="preserve">№этапа </t>
  </si>
  <si>
    <t xml:space="preserve">Пункт назначения </t>
  </si>
  <si>
    <t>Продолжительность пребывания в командировке одного работника (дни)</t>
  </si>
  <si>
    <t>Продолжительность пребывания в командировке командируемых работников (дни)</t>
  </si>
  <si>
    <t>Расходы по видам, тыс. руб.</t>
  </si>
  <si>
    <t>Суточные</t>
  </si>
  <si>
    <t>Проживание</t>
  </si>
  <si>
    <t>Проезд</t>
  </si>
  <si>
    <t>в день</t>
  </si>
  <si>
    <t>всего</t>
  </si>
  <si>
    <t xml:space="preserve">в день </t>
  </si>
  <si>
    <t>в оба конца 1 чел.</t>
  </si>
  <si>
    <t>Итого расходов (тыс.руб.)</t>
  </si>
  <si>
    <t>Волгодонск, Ростовская область</t>
  </si>
  <si>
    <t>_____________</t>
  </si>
  <si>
    <t>_______________________</t>
  </si>
  <si>
    <t>Расшифровка п.1.6.1  приложения  №3 к договору №____________ от ______________</t>
  </si>
  <si>
    <t>Расшифровка п.1.3 приложения №3 к договору №_____________от _______________</t>
  </si>
  <si>
    <t>___________________</t>
  </si>
  <si>
    <t>/______________/</t>
  </si>
  <si>
    <t>/____________/</t>
  </si>
  <si>
    <t>страховые взносы - ____% и страховые взносы по обязательному социальному страхованию от несчастных случаев на производстве (____%)</t>
  </si>
  <si>
    <t>Накладные расходы - ____%</t>
  </si>
  <si>
    <t>Прибыль-_____%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</si>
</sst>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wrapText="1"/>
    </xf>
    <xf numFmtId="16" fontId="3" fillId="0" borderId="1" xfId="0" applyNumberFormat="1" applyFont="1" applyBorder="1"/>
    <xf numFmtId="0" fontId="3" fillId="0" borderId="1" xfId="0" applyFont="1" applyBorder="1"/>
    <xf numFmtId="14" fontId="3" fillId="0" borderId="1" xfId="0" applyNumberFormat="1" applyFont="1" applyBorder="1"/>
    <xf numFmtId="0" fontId="3" fillId="0" borderId="1" xfId="0" applyFont="1" applyBorder="1" applyAlignment="1">
      <alignment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0" xfId="0" applyFont="1"/>
    <xf numFmtId="0" fontId="4" fillId="0" borderId="2" xfId="0" applyFont="1" applyBorder="1" applyAlignment="1">
      <alignment horizontal="center"/>
    </xf>
    <xf numFmtId="0" fontId="5" fillId="0" borderId="1" xfId="0" applyFont="1" applyBorder="1"/>
    <xf numFmtId="0" fontId="4" fillId="0" borderId="1" xfId="0" applyFont="1" applyBorder="1"/>
    <xf numFmtId="0" fontId="5" fillId="0" borderId="1" xfId="0" applyFont="1" applyBorder="1" applyAlignment="1">
      <alignment wrapText="1"/>
    </xf>
    <xf numFmtId="2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2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4" fontId="2" fillId="0" borderId="1" xfId="0" applyNumberFormat="1" applyFont="1" applyBorder="1" applyAlignment="1">
      <alignment horizontal="center"/>
    </xf>
    <xf numFmtId="4" fontId="4" fillId="0" borderId="1" xfId="0" applyNumberFormat="1" applyFont="1" applyBorder="1"/>
    <xf numFmtId="2" fontId="5" fillId="0" borderId="1" xfId="0" applyNumberFormat="1" applyFont="1" applyBorder="1"/>
    <xf numFmtId="2" fontId="4" fillId="0" borderId="1" xfId="0" applyNumberFormat="1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5"/>
  <sheetViews>
    <sheetView tabSelected="1" topLeftCell="A4" workbookViewId="0">
      <selection activeCell="B22" sqref="B22"/>
    </sheetView>
  </sheetViews>
  <sheetFormatPr defaultRowHeight="18.75"/>
  <cols>
    <col min="1" max="1" width="10.140625" style="12" bestFit="1" customWidth="1"/>
    <col min="2" max="2" width="61.28515625" style="12" customWidth="1"/>
    <col min="3" max="3" width="22.28515625" style="12" customWidth="1"/>
    <col min="4" max="4" width="10.28515625" style="12" bestFit="1" customWidth="1"/>
    <col min="5" max="16384" width="9.140625" style="12"/>
  </cols>
  <sheetData>
    <row r="1" spans="1:3">
      <c r="A1" s="34" t="s">
        <v>0</v>
      </c>
      <c r="B1" s="34"/>
      <c r="C1" s="34"/>
    </row>
    <row r="2" spans="1:3">
      <c r="A2" s="34" t="s">
        <v>1</v>
      </c>
      <c r="B2" s="34"/>
      <c r="C2" s="34"/>
    </row>
    <row r="3" spans="1:3" ht="41.25" customHeight="1">
      <c r="A3" s="35" t="s">
        <v>2</v>
      </c>
      <c r="B3" s="35"/>
      <c r="C3" s="35"/>
    </row>
    <row r="4" spans="1:3">
      <c r="A4" s="34" t="s">
        <v>5</v>
      </c>
      <c r="B4" s="34"/>
      <c r="C4" s="34"/>
    </row>
    <row r="5" spans="1:3" ht="19.5" thickBot="1"/>
    <row r="6" spans="1:3" ht="30.75" customHeight="1" thickBot="1">
      <c r="A6" s="9" t="s">
        <v>3</v>
      </c>
      <c r="B6" s="10" t="s">
        <v>4</v>
      </c>
      <c r="C6" s="11" t="s">
        <v>6</v>
      </c>
    </row>
    <row r="7" spans="1:3">
      <c r="A7" s="13">
        <v>1</v>
      </c>
      <c r="B7" s="13">
        <v>2</v>
      </c>
      <c r="C7" s="13">
        <v>3</v>
      </c>
    </row>
    <row r="8" spans="1:3">
      <c r="A8" s="14" t="s">
        <v>7</v>
      </c>
      <c r="B8" s="14" t="s">
        <v>8</v>
      </c>
      <c r="C8" s="28">
        <f>C9+C10+C11+C14+C15+C16</f>
        <v>0</v>
      </c>
    </row>
    <row r="9" spans="1:3">
      <c r="A9" s="5" t="s">
        <v>9</v>
      </c>
      <c r="B9" s="6" t="s">
        <v>10</v>
      </c>
      <c r="C9" s="15"/>
    </row>
    <row r="10" spans="1:3">
      <c r="A10" s="6" t="s">
        <v>11</v>
      </c>
      <c r="B10" s="6" t="s">
        <v>12</v>
      </c>
      <c r="C10" s="15"/>
    </row>
    <row r="11" spans="1:3">
      <c r="A11" s="6" t="s">
        <v>13</v>
      </c>
      <c r="B11" s="6" t="s">
        <v>14</v>
      </c>
      <c r="C11" s="15">
        <f>C12+C13</f>
        <v>0</v>
      </c>
    </row>
    <row r="12" spans="1:3" ht="32.25" customHeight="1">
      <c r="A12" s="7" t="s">
        <v>15</v>
      </c>
      <c r="B12" s="8" t="s">
        <v>16</v>
      </c>
      <c r="C12" s="27">
        <f>'расходы на оплату труда'!G11</f>
        <v>0</v>
      </c>
    </row>
    <row r="13" spans="1:3" ht="51" customHeight="1">
      <c r="A13" s="6" t="s">
        <v>17</v>
      </c>
      <c r="B13" s="8" t="s">
        <v>18</v>
      </c>
      <c r="C13" s="27">
        <f>'расходы на оплату труда'!G12</f>
        <v>0</v>
      </c>
    </row>
    <row r="14" spans="1:3" ht="51" customHeight="1">
      <c r="A14" s="5" t="s">
        <v>19</v>
      </c>
      <c r="B14" s="8" t="s">
        <v>74</v>
      </c>
      <c r="C14" s="29">
        <f>(C12+C13)*0.2%+(C12+C13)*15.9%</f>
        <v>0</v>
      </c>
    </row>
    <row r="15" spans="1:3">
      <c r="A15" s="6" t="s">
        <v>20</v>
      </c>
      <c r="B15" s="8" t="s">
        <v>21</v>
      </c>
      <c r="C15" s="15">
        <v>0</v>
      </c>
    </row>
    <row r="16" spans="1:3">
      <c r="A16" s="6" t="s">
        <v>22</v>
      </c>
      <c r="B16" s="8" t="s">
        <v>23</v>
      </c>
      <c r="C16" s="15">
        <f>C17</f>
        <v>0</v>
      </c>
    </row>
    <row r="17" spans="1:3">
      <c r="A17" s="6" t="s">
        <v>24</v>
      </c>
      <c r="B17" s="8" t="s">
        <v>25</v>
      </c>
      <c r="C17" s="15">
        <f>'командировочные расходы'!L12</f>
        <v>0</v>
      </c>
    </row>
    <row r="18" spans="1:3">
      <c r="A18" s="14" t="s">
        <v>26</v>
      </c>
      <c r="B18" s="16" t="s">
        <v>75</v>
      </c>
      <c r="C18" s="28">
        <f>C11*84%</f>
        <v>0</v>
      </c>
    </row>
    <row r="19" spans="1:3">
      <c r="A19" s="14" t="s">
        <v>27</v>
      </c>
      <c r="B19" s="16" t="s">
        <v>28</v>
      </c>
      <c r="C19" s="28">
        <f>C8+C18</f>
        <v>0</v>
      </c>
    </row>
    <row r="20" spans="1:3" ht="37.5">
      <c r="A20" s="14" t="s">
        <v>29</v>
      </c>
      <c r="B20" s="16" t="s">
        <v>30</v>
      </c>
      <c r="C20" s="28">
        <v>0</v>
      </c>
    </row>
    <row r="21" spans="1:3">
      <c r="A21" s="14" t="s">
        <v>31</v>
      </c>
      <c r="B21" s="16" t="s">
        <v>32</v>
      </c>
      <c r="C21" s="28">
        <f>C19+C20</f>
        <v>0</v>
      </c>
    </row>
    <row r="22" spans="1:3">
      <c r="A22" s="14" t="s">
        <v>33</v>
      </c>
      <c r="B22" s="16" t="s">
        <v>76</v>
      </c>
      <c r="C22" s="28">
        <f>C21*14%</f>
        <v>0</v>
      </c>
    </row>
    <row r="23" spans="1:3">
      <c r="A23" s="14" t="s">
        <v>34</v>
      </c>
      <c r="B23" s="16" t="s">
        <v>35</v>
      </c>
      <c r="C23" s="28">
        <f>C21+C22</f>
        <v>0</v>
      </c>
    </row>
    <row r="24" spans="1:3">
      <c r="A24" s="14" t="s">
        <v>36</v>
      </c>
      <c r="B24" s="16" t="s">
        <v>37</v>
      </c>
      <c r="C24" s="28">
        <f>C23*18%</f>
        <v>0</v>
      </c>
    </row>
    <row r="25" spans="1:3">
      <c r="A25" s="14" t="s">
        <v>38</v>
      </c>
      <c r="B25" s="16" t="s">
        <v>39</v>
      </c>
      <c r="C25" s="28">
        <f>C23+C24</f>
        <v>0</v>
      </c>
    </row>
  </sheetData>
  <mergeCells count="4">
    <mergeCell ref="A1:C1"/>
    <mergeCell ref="A2:C2"/>
    <mergeCell ref="A3:C3"/>
    <mergeCell ref="A4:C4"/>
  </mergeCells>
  <pageMargins left="0.41" right="0.27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B6" sqref="B6:G10"/>
    </sheetView>
  </sheetViews>
  <sheetFormatPr defaultRowHeight="15"/>
  <cols>
    <col min="1" max="1" width="9.140625" style="1"/>
    <col min="2" max="2" width="29.5703125" style="1" customWidth="1"/>
    <col min="3" max="3" width="9.140625" style="1"/>
    <col min="4" max="4" width="15.28515625" style="1" customWidth="1"/>
    <col min="5" max="5" width="22.7109375" style="1" customWidth="1"/>
    <col min="6" max="6" width="26.5703125" style="1" customWidth="1"/>
    <col min="7" max="7" width="18.28515625" style="1" customWidth="1"/>
    <col min="8" max="16384" width="9.140625" style="1"/>
  </cols>
  <sheetData>
    <row r="1" spans="1:11">
      <c r="A1" s="38" t="s">
        <v>70</v>
      </c>
      <c r="B1" s="38"/>
      <c r="C1" s="38"/>
      <c r="D1" s="38"/>
      <c r="E1" s="38"/>
      <c r="F1" s="38"/>
      <c r="G1" s="38"/>
    </row>
    <row r="2" spans="1:11">
      <c r="A2" s="39" t="s">
        <v>40</v>
      </c>
      <c r="B2" s="39"/>
      <c r="C2" s="39"/>
      <c r="D2" s="39"/>
      <c r="E2" s="39"/>
      <c r="F2" s="39"/>
      <c r="G2" s="39"/>
    </row>
    <row r="4" spans="1:11" ht="69" customHeight="1">
      <c r="A4" s="18" t="s">
        <v>41</v>
      </c>
      <c r="B4" s="18" t="s">
        <v>42</v>
      </c>
      <c r="C4" s="18" t="s">
        <v>43</v>
      </c>
      <c r="D4" s="18" t="s">
        <v>47</v>
      </c>
      <c r="E4" s="18" t="s">
        <v>44</v>
      </c>
      <c r="F4" s="18" t="s">
        <v>45</v>
      </c>
      <c r="G4" s="18" t="s">
        <v>46</v>
      </c>
      <c r="H4" s="4"/>
      <c r="I4" s="4"/>
      <c r="J4" s="4"/>
      <c r="K4" s="4"/>
    </row>
    <row r="5" spans="1:11" s="2" customFormat="1">
      <c r="A5" s="19">
        <v>1</v>
      </c>
      <c r="B5" s="19">
        <v>2</v>
      </c>
      <c r="C5" s="19">
        <v>3</v>
      </c>
      <c r="D5" s="19">
        <v>4</v>
      </c>
      <c r="E5" s="19">
        <v>5</v>
      </c>
      <c r="F5" s="19">
        <v>6</v>
      </c>
      <c r="G5" s="19">
        <v>7</v>
      </c>
    </row>
    <row r="6" spans="1:11">
      <c r="A6" s="20">
        <v>1</v>
      </c>
      <c r="B6" s="20"/>
      <c r="C6" s="19"/>
      <c r="D6" s="19"/>
      <c r="E6" s="19"/>
      <c r="F6" s="21"/>
      <c r="G6" s="21"/>
    </row>
    <row r="7" spans="1:11">
      <c r="A7" s="20">
        <v>2</v>
      </c>
      <c r="B7" s="20"/>
      <c r="C7" s="19"/>
      <c r="D7" s="19"/>
      <c r="E7" s="19"/>
      <c r="F7" s="21"/>
      <c r="G7" s="21"/>
    </row>
    <row r="8" spans="1:11">
      <c r="A8" s="20">
        <v>3</v>
      </c>
      <c r="B8" s="20"/>
      <c r="C8" s="19"/>
      <c r="D8" s="19"/>
      <c r="E8" s="19"/>
      <c r="F8" s="21"/>
      <c r="G8" s="21"/>
    </row>
    <row r="9" spans="1:11">
      <c r="A9" s="20">
        <v>4</v>
      </c>
      <c r="B9" s="20"/>
      <c r="C9" s="19"/>
      <c r="D9" s="19"/>
      <c r="E9" s="19"/>
      <c r="F9" s="21"/>
      <c r="G9" s="21"/>
    </row>
    <row r="10" spans="1:11">
      <c r="A10" s="20">
        <v>5</v>
      </c>
      <c r="B10" s="20"/>
      <c r="C10" s="19"/>
      <c r="D10" s="19"/>
      <c r="E10" s="19"/>
      <c r="F10" s="21"/>
      <c r="G10" s="21"/>
    </row>
    <row r="11" spans="1:11" s="3" customFormat="1" ht="14.25">
      <c r="A11" s="36" t="s">
        <v>48</v>
      </c>
      <c r="B11" s="36"/>
      <c r="C11" s="23">
        <f>SUM(C6:C10)</f>
        <v>0</v>
      </c>
      <c r="D11" s="23"/>
      <c r="E11" s="23">
        <f>SUM(E6:E10)</f>
        <v>0</v>
      </c>
      <c r="F11" s="24"/>
      <c r="G11" s="26">
        <f>SUM(G6:G10)</f>
        <v>0</v>
      </c>
    </row>
    <row r="12" spans="1:11" s="3" customFormat="1" ht="14.25">
      <c r="A12" s="37" t="s">
        <v>49</v>
      </c>
      <c r="B12" s="37"/>
      <c r="C12" s="37"/>
      <c r="D12" s="37"/>
      <c r="E12" s="23"/>
      <c r="F12" s="24"/>
      <c r="G12" s="26">
        <v>0</v>
      </c>
    </row>
    <row r="13" spans="1:11" s="3" customFormat="1" ht="14.25">
      <c r="A13" s="25" t="s">
        <v>50</v>
      </c>
      <c r="B13" s="25"/>
      <c r="C13" s="23"/>
      <c r="D13" s="23"/>
      <c r="E13" s="23"/>
      <c r="F13" s="24"/>
      <c r="G13" s="26">
        <f>G11+G12</f>
        <v>0</v>
      </c>
    </row>
    <row r="14" spans="1:11">
      <c r="C14" s="2"/>
      <c r="E14" s="2"/>
      <c r="F14" s="17"/>
      <c r="G14" s="17"/>
    </row>
    <row r="15" spans="1:11">
      <c r="C15" s="2"/>
      <c r="E15" s="2"/>
      <c r="F15" s="17"/>
      <c r="G15" s="17"/>
    </row>
    <row r="16" spans="1:11">
      <c r="A16" s="1" t="s">
        <v>51</v>
      </c>
      <c r="C16" s="32"/>
      <c r="E16" s="2"/>
      <c r="F16" s="17"/>
      <c r="G16" s="17"/>
    </row>
    <row r="17" spans="2:6">
      <c r="F17" s="17"/>
    </row>
    <row r="19" spans="2:6">
      <c r="B19" s="33"/>
      <c r="C19" s="33"/>
    </row>
    <row r="20" spans="2:6">
      <c r="B20" s="40" t="s">
        <v>71</v>
      </c>
      <c r="C20" s="40"/>
      <c r="D20" s="1" t="s">
        <v>67</v>
      </c>
      <c r="E20" s="1" t="s">
        <v>72</v>
      </c>
    </row>
  </sheetData>
  <mergeCells count="5">
    <mergeCell ref="A11:B11"/>
    <mergeCell ref="A12:D12"/>
    <mergeCell ref="A1:G1"/>
    <mergeCell ref="A2:G2"/>
    <mergeCell ref="B20:C20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7"/>
  <sheetViews>
    <sheetView zoomScaleNormal="100" zoomScaleSheetLayoutView="100" workbookViewId="0">
      <selection activeCell="I17" sqref="I17"/>
    </sheetView>
  </sheetViews>
  <sheetFormatPr defaultRowHeight="15"/>
  <cols>
    <col min="1" max="1" width="9.140625" style="1"/>
    <col min="2" max="2" width="23.5703125" style="1" customWidth="1"/>
    <col min="3" max="3" width="9.140625" style="1"/>
    <col min="4" max="4" width="28.7109375" style="1" customWidth="1"/>
    <col min="5" max="5" width="21.28515625" style="1" customWidth="1"/>
    <col min="6" max="11" width="11.7109375" style="1" customWidth="1"/>
    <col min="12" max="12" width="11.5703125" style="1" customWidth="1"/>
    <col min="13" max="16384" width="9.140625" style="1"/>
  </cols>
  <sheetData>
    <row r="1" spans="1:12">
      <c r="J1" s="40"/>
      <c r="K1" s="40"/>
      <c r="L1" s="40"/>
    </row>
    <row r="3" spans="1:12">
      <c r="A3" s="38" t="s">
        <v>69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2">
      <c r="A4" s="39" t="s">
        <v>52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</row>
    <row r="6" spans="1:12" ht="27" customHeight="1">
      <c r="A6" s="45" t="s">
        <v>53</v>
      </c>
      <c r="B6" s="45" t="s">
        <v>54</v>
      </c>
      <c r="C6" s="41" t="s">
        <v>43</v>
      </c>
      <c r="D6" s="41" t="s">
        <v>55</v>
      </c>
      <c r="E6" s="41" t="s">
        <v>56</v>
      </c>
      <c r="F6" s="45" t="s">
        <v>57</v>
      </c>
      <c r="G6" s="45"/>
      <c r="H6" s="45"/>
      <c r="I6" s="45"/>
      <c r="J6" s="45"/>
      <c r="K6" s="45"/>
      <c r="L6" s="41" t="s">
        <v>65</v>
      </c>
    </row>
    <row r="7" spans="1:12" ht="25.5" customHeight="1">
      <c r="A7" s="45"/>
      <c r="B7" s="45"/>
      <c r="C7" s="41"/>
      <c r="D7" s="41"/>
      <c r="E7" s="41"/>
      <c r="F7" s="45" t="s">
        <v>58</v>
      </c>
      <c r="G7" s="45"/>
      <c r="H7" s="45" t="s">
        <v>59</v>
      </c>
      <c r="I7" s="45"/>
      <c r="J7" s="45" t="s">
        <v>60</v>
      </c>
      <c r="K7" s="45"/>
      <c r="L7" s="41"/>
    </row>
    <row r="8" spans="1:12" ht="29.25" customHeight="1">
      <c r="A8" s="45"/>
      <c r="B8" s="45"/>
      <c r="C8" s="41"/>
      <c r="D8" s="41"/>
      <c r="E8" s="41"/>
      <c r="F8" s="19" t="s">
        <v>61</v>
      </c>
      <c r="G8" s="19" t="s">
        <v>62</v>
      </c>
      <c r="H8" s="19" t="s">
        <v>63</v>
      </c>
      <c r="I8" s="19" t="s">
        <v>62</v>
      </c>
      <c r="J8" s="18" t="s">
        <v>64</v>
      </c>
      <c r="K8" s="19" t="s">
        <v>62</v>
      </c>
      <c r="L8" s="41"/>
    </row>
    <row r="9" spans="1:12" ht="30">
      <c r="A9" s="19">
        <v>1</v>
      </c>
      <c r="B9" s="30" t="s">
        <v>66</v>
      </c>
      <c r="C9" s="22"/>
      <c r="D9" s="19"/>
      <c r="E9" s="19"/>
      <c r="F9" s="31"/>
      <c r="G9" s="31"/>
      <c r="H9" s="31"/>
      <c r="I9" s="31"/>
      <c r="J9" s="31"/>
      <c r="K9" s="31"/>
      <c r="L9" s="31"/>
    </row>
    <row r="10" spans="1:12" ht="30">
      <c r="A10" s="19">
        <v>1</v>
      </c>
      <c r="B10" s="30" t="s">
        <v>66</v>
      </c>
      <c r="C10" s="22"/>
      <c r="D10" s="19"/>
      <c r="E10" s="19"/>
      <c r="F10" s="31"/>
      <c r="G10" s="31"/>
      <c r="H10" s="31"/>
      <c r="I10" s="31"/>
      <c r="J10" s="31"/>
      <c r="K10" s="31"/>
      <c r="L10" s="31"/>
    </row>
    <row r="11" spans="1:12" ht="30">
      <c r="A11" s="19">
        <v>1</v>
      </c>
      <c r="B11" s="30" t="s">
        <v>66</v>
      </c>
      <c r="C11" s="22"/>
      <c r="D11" s="19"/>
      <c r="E11" s="19"/>
      <c r="F11" s="31"/>
      <c r="G11" s="31"/>
      <c r="H11" s="31"/>
      <c r="I11" s="31"/>
      <c r="J11" s="31"/>
      <c r="K11" s="31"/>
      <c r="L11" s="31"/>
    </row>
    <row r="12" spans="1:12">
      <c r="A12" s="42" t="s">
        <v>48</v>
      </c>
      <c r="B12" s="43"/>
      <c r="C12" s="43"/>
      <c r="D12" s="43"/>
      <c r="E12" s="43"/>
      <c r="F12" s="43"/>
      <c r="G12" s="43"/>
      <c r="H12" s="43"/>
      <c r="I12" s="43"/>
      <c r="J12" s="43"/>
      <c r="K12" s="44"/>
      <c r="L12" s="19">
        <f>L9+L10+L11</f>
        <v>0</v>
      </c>
    </row>
    <row r="16" spans="1:12">
      <c r="B16" s="33"/>
      <c r="C16" s="33"/>
    </row>
    <row r="17" spans="2:5">
      <c r="B17" s="40"/>
      <c r="C17" s="40"/>
      <c r="D17" s="1" t="s">
        <v>68</v>
      </c>
      <c r="E17" s="1" t="s">
        <v>73</v>
      </c>
    </row>
  </sheetData>
  <mergeCells count="15">
    <mergeCell ref="J1:L1"/>
    <mergeCell ref="B17:C17"/>
    <mergeCell ref="L6:L8"/>
    <mergeCell ref="A3:L3"/>
    <mergeCell ref="A4:L4"/>
    <mergeCell ref="A12:K12"/>
    <mergeCell ref="A6:A8"/>
    <mergeCell ref="B6:B8"/>
    <mergeCell ref="C6:C8"/>
    <mergeCell ref="D6:D8"/>
    <mergeCell ref="E6:E8"/>
    <mergeCell ref="F6:K6"/>
    <mergeCell ref="F7:G7"/>
    <mergeCell ref="H7:I7"/>
    <mergeCell ref="J7:K7"/>
  </mergeCells>
  <pageMargins left="0.27" right="0.70866141732283472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структура</vt:lpstr>
      <vt:lpstr>расходы на оплату труда</vt:lpstr>
      <vt:lpstr>командировочные расходы</vt:lpstr>
    </vt:vector>
  </TitlesOfParts>
  <Company>ВФ НИАЭП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vdn1315</dc:creator>
  <cp:lastModifiedBy>vdn0107</cp:lastModifiedBy>
  <cp:lastPrinted>2012-11-20T13:22:38Z</cp:lastPrinted>
  <dcterms:created xsi:type="dcterms:W3CDTF">2012-11-09T10:04:31Z</dcterms:created>
  <dcterms:modified xsi:type="dcterms:W3CDTF">2012-11-21T14:50:34Z</dcterms:modified>
</cp:coreProperties>
</file>