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Спецификация!$A$1:$I$391</definedName>
  </definedNames>
  <calcPr calcId="125725"/>
</workbook>
</file>

<file path=xl/calcChain.xml><?xml version="1.0" encoding="utf-8"?>
<calcChain xmlns="http://schemas.openxmlformats.org/spreadsheetml/2006/main">
  <c r="I13" i="1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12"/>
  <c r="I353" s="1"/>
  <c r="I354" l="1"/>
  <c r="I355" s="1"/>
</calcChain>
</file>

<file path=xl/sharedStrings.xml><?xml version="1.0" encoding="utf-8"?>
<sst xmlns="http://schemas.openxmlformats.org/spreadsheetml/2006/main" count="1390" uniqueCount="656">
  <si>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</si>
  <si>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</si>
  <si>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</si>
  <si>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</si>
  <si>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</si>
  <si>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</si>
  <si>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</si>
  <si>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</si>
  <si>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</si>
  <si>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</si>
  <si>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</si>
  <si>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</si>
  <si>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</si>
  <si>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</si>
  <si>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</si>
  <si>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</si>
  <si>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</si>
  <si>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</si>
  <si>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</si>
  <si>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</si>
  <si>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</si>
  <si>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</si>
  <si>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</si>
  <si>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________________  /А.И. Афанасьев/</t>
  </si>
  <si>
    <t>шт</t>
  </si>
  <si>
    <t xml:space="preserve">                                                   м.п.        "   "_______________2014 г.</t>
  </si>
  <si>
    <t xml:space="preserve">Основание: Заявка ООО "Автохозяйство Уртуйское" на 2014 г. </t>
  </si>
  <si>
    <t>Коробка передач 5-ти ступ. КПП 3182 ADS-BGW (с установочным комплектом для а/м УАЗ грузового ряда с мостами "Спайсер")</t>
  </si>
  <si>
    <t>Свеча А-11</t>
  </si>
  <si>
    <t>Бендикс "ЗИЛ" (привод стартера)</t>
  </si>
  <si>
    <t>100-3570110 Цилиндр</t>
  </si>
  <si>
    <t xml:space="preserve">ММ111Д Датчик аварийного давления масла </t>
  </si>
  <si>
    <r>
      <t>РС 951 А Прерыватель указателя поворотов</t>
    </r>
    <r>
      <rPr>
        <sz val="12"/>
        <color rgb="FFFF0000"/>
        <rFont val="Times New Roman"/>
        <family val="1"/>
        <charset val="204"/>
      </rPr>
      <t xml:space="preserve"> </t>
    </r>
  </si>
  <si>
    <t>256Б-1001052-02 подушка задней опоры</t>
  </si>
  <si>
    <t>П305 Переключатель света центральный</t>
  </si>
  <si>
    <r>
      <t>ЯМЗ-238 Б-2 Двигател</t>
    </r>
    <r>
      <rPr>
        <sz val="12"/>
        <rFont val="Times New Roman"/>
        <family val="1"/>
        <charset val="204"/>
      </rPr>
      <t>ь без КПП и без сцепления</t>
    </r>
  </si>
  <si>
    <t>Требование к продукции</t>
  </si>
  <si>
    <t>компл</t>
  </si>
  <si>
    <t>2. Способ доставки: ж/д транспортом, атотранспортом до ст. Краснокаменск, Забайкальской ж/д.</t>
  </si>
  <si>
    <t>3. Срок поставки: в течение 70 дней, с возможностью досрочной отгрузки по согласованию сторон.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</si>
  <si>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</si>
  <si>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5. До отгрузки обязательно предоставление документов подтверждающих происхождение ТМЦ, качество (сертификаты, паспорта).</t>
  </si>
  <si>
    <t>Итого с учетом НДС : 4 746 625 (четыре миллиона семьсот сорок шесть тысяч шестьсот двадцать пять) рублей 35 копеек, включая НДС 18% 724 061 (семьсот двадцать четыре тысячи шестьдесят один) рубль 58 копеек.</t>
  </si>
  <si>
    <t>18.3829 Датчик давления масла МАЗ, ПАЗ, УАЗ  (10кг/см2)</t>
  </si>
  <si>
    <t>Применяется на а/м КамАЗ</t>
  </si>
  <si>
    <t>Применяется на а/м УАЗ</t>
  </si>
  <si>
    <t>Применяется на а/м ЗИЛ-130</t>
  </si>
  <si>
    <t>Применяется на а/м МАЗ</t>
  </si>
  <si>
    <t xml:space="preserve"> Применяется на а/м КрАЗ</t>
  </si>
  <si>
    <t xml:space="preserve"> *эквивалент не допустим согласно ЕОСЗ п 12.2.2 а.(при закупке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документацией)         
</t>
  </si>
  <si>
    <t>740.1307010-02</t>
  </si>
  <si>
    <t>Насос водяной в сборе</t>
  </si>
  <si>
    <t>7405-1000102</t>
  </si>
  <si>
    <t>Комплект  коренных вкладышей подшипника</t>
  </si>
  <si>
    <t xml:space="preserve">740-1005183/84 </t>
  </si>
  <si>
    <t>Кмплект подшипников</t>
  </si>
  <si>
    <t>740.1011010-02</t>
  </si>
  <si>
    <t xml:space="preserve"> Насос масляный в сборе</t>
  </si>
  <si>
    <t xml:space="preserve">7405-1109560 </t>
  </si>
  <si>
    <t xml:space="preserve">7405. 1109574 </t>
  </si>
  <si>
    <t>740. 1117040-01</t>
  </si>
  <si>
    <t xml:space="preserve">740.1307170 </t>
  </si>
  <si>
    <t xml:space="preserve">33.1111007-02 </t>
  </si>
  <si>
    <t xml:space="preserve">5320-1001020 </t>
  </si>
  <si>
    <t xml:space="preserve">5320-1001051 </t>
  </si>
  <si>
    <t xml:space="preserve">740.30-1002021 </t>
  </si>
  <si>
    <t xml:space="preserve">740.1002024 </t>
  </si>
  <si>
    <t xml:space="preserve">740.1002031 </t>
  </si>
  <si>
    <t>Элемент фильтрующий в сборе</t>
  </si>
  <si>
    <t>Предочиститель</t>
  </si>
  <si>
    <t>Элемент фильтрующий</t>
  </si>
  <si>
    <t>Ремень</t>
  </si>
  <si>
    <t>ТНВД в сборе</t>
  </si>
  <si>
    <t>Подушка передней опоры в сборе</t>
  </si>
  <si>
    <t>Подушка задней опоры</t>
  </si>
  <si>
    <t>Гильза цилиндр</t>
  </si>
  <si>
    <t>Кольцо уплотнительное</t>
  </si>
  <si>
    <t>Кольцо уплотнительное верхнее</t>
  </si>
  <si>
    <t>Манжета в сборе</t>
  </si>
  <si>
    <t xml:space="preserve">Клапан выпускной </t>
  </si>
  <si>
    <t xml:space="preserve">Клапан впускной </t>
  </si>
  <si>
    <t>Кольцо уплотнительное газового стыка</t>
  </si>
  <si>
    <t xml:space="preserve">Головка блока </t>
  </si>
  <si>
    <t>Поршень в сборе  без рассекателя</t>
  </si>
  <si>
    <t>Поршень с вставкой в сборе</t>
  </si>
  <si>
    <t xml:space="preserve">740.1005160-01 </t>
  </si>
  <si>
    <t xml:space="preserve">7406-1007015 </t>
  </si>
  <si>
    <t xml:space="preserve">7406-1007010  </t>
  </si>
  <si>
    <t xml:space="preserve">740.1003446 </t>
  </si>
  <si>
    <t xml:space="preserve">740.30-1003010 </t>
  </si>
  <si>
    <t xml:space="preserve">740-1004015 </t>
  </si>
  <si>
    <t xml:space="preserve">740.1004015-10 </t>
  </si>
  <si>
    <t xml:space="preserve">740-1000106 </t>
  </si>
  <si>
    <t>740.1004058</t>
  </si>
  <si>
    <t xml:space="preserve">740-1012040 </t>
  </si>
  <si>
    <t xml:space="preserve">740.3708000 </t>
  </si>
  <si>
    <t xml:space="preserve">740.1009040 </t>
  </si>
  <si>
    <t xml:space="preserve">740.1003213-20 </t>
  </si>
  <si>
    <t xml:space="preserve">740-1003270 </t>
  </si>
  <si>
    <t xml:space="preserve">5410-1101010-10 </t>
  </si>
  <si>
    <t xml:space="preserve">Комплект поршневых колец </t>
  </si>
  <si>
    <t>Вкладыши</t>
  </si>
  <si>
    <t xml:space="preserve">Элемент фильтрующий </t>
  </si>
  <si>
    <t>Стартер СТ 142 Б2</t>
  </si>
  <si>
    <t>Прокладка</t>
  </si>
  <si>
    <t>Бак топливный в сборе</t>
  </si>
  <si>
    <t xml:space="preserve">Уплотнитель </t>
  </si>
  <si>
    <t xml:space="preserve">Патрубок </t>
  </si>
  <si>
    <t>Секция в сборе</t>
  </si>
  <si>
    <t>Распылитель в сборе</t>
  </si>
  <si>
    <t>Муфта в сборе</t>
  </si>
  <si>
    <t>Глушитель в сборе</t>
  </si>
  <si>
    <t>Радиатор в сборе</t>
  </si>
  <si>
    <t>33.1106010</t>
  </si>
  <si>
    <t>5320-1109250</t>
  </si>
  <si>
    <t>5320-1109445</t>
  </si>
  <si>
    <t xml:space="preserve">740-1109560/9080-02 </t>
  </si>
  <si>
    <t xml:space="preserve">33.1111050-01 </t>
  </si>
  <si>
    <t>33-1112110-12</t>
  </si>
  <si>
    <t xml:space="preserve">33.1121010-01 </t>
  </si>
  <si>
    <t>4310-1201010</t>
  </si>
  <si>
    <t>5320-1301010</t>
  </si>
  <si>
    <t>5320-1303026</t>
  </si>
  <si>
    <t>5320-1303027</t>
  </si>
  <si>
    <t>5320-1303010</t>
  </si>
  <si>
    <t>5320-8105010</t>
  </si>
  <si>
    <t xml:space="preserve">5320-1311010 </t>
  </si>
  <si>
    <t>5320-1311049</t>
  </si>
  <si>
    <t xml:space="preserve">53205-1310110 </t>
  </si>
  <si>
    <t xml:space="preserve">14.1601130 </t>
  </si>
  <si>
    <t>14.1601092</t>
  </si>
  <si>
    <t>Рукав</t>
  </si>
  <si>
    <t>Кран сливной в сборе</t>
  </si>
  <si>
    <t>Бачок  в сборе</t>
  </si>
  <si>
    <t>Жалюзи радиатора в сборе</t>
  </si>
  <si>
    <t>Диск ведомый в сборе</t>
  </si>
  <si>
    <t>Диск ведущий средний</t>
  </si>
  <si>
    <t>Диск нажимной</t>
  </si>
  <si>
    <t>Главный цилиндр управления сцеплением в сборе</t>
  </si>
  <si>
    <t xml:space="preserve">14.1601090-10 </t>
  </si>
  <si>
    <t>5320-1602510-10</t>
  </si>
  <si>
    <t xml:space="preserve">5320-1602517 </t>
  </si>
  <si>
    <t>5320-1602590</t>
  </si>
  <si>
    <t>5320-1609510</t>
  </si>
  <si>
    <t>4310-1602590</t>
  </si>
  <si>
    <t xml:space="preserve">14.1701025 </t>
  </si>
  <si>
    <t xml:space="preserve">14-1601180 </t>
  </si>
  <si>
    <t xml:space="preserve">14.1701100 </t>
  </si>
  <si>
    <t xml:space="preserve">14.1701150 </t>
  </si>
  <si>
    <t xml:space="preserve">14-1701151/59 </t>
  </si>
  <si>
    <t xml:space="preserve">14.1703005 </t>
  </si>
  <si>
    <t>Манжета поршня главного цилиндра управления сцеплением в сборе</t>
  </si>
  <si>
    <t>Шланг гибкий привода управления сцеплением  в сборе</t>
  </si>
  <si>
    <t>Усилитель пневмогидравлический привода управления сцепления в сборе</t>
  </si>
  <si>
    <t>Шланг гибкий привода управления сцепления в сборе</t>
  </si>
  <si>
    <t>Вал первичный КПП в сборе</t>
  </si>
  <si>
    <t>Муфта выжимная в сборе</t>
  </si>
  <si>
    <t>Вал вторичный КПП в сборе</t>
  </si>
  <si>
    <t>Синхронизатор 2 и 3 передач в сборе</t>
  </si>
  <si>
    <t>Синхронизатор 4-5 передач в сборе</t>
  </si>
  <si>
    <t>Привод в сборе</t>
  </si>
  <si>
    <t>Подушка в сборе</t>
  </si>
  <si>
    <t>Картер привода переднего моста в сборе</t>
  </si>
  <si>
    <t>4310-1801028</t>
  </si>
  <si>
    <t xml:space="preserve">4310-1802230 </t>
  </si>
  <si>
    <t>4310-1803225-10</t>
  </si>
  <si>
    <t>50310 (6310N)</t>
  </si>
  <si>
    <t>5320-2201011</t>
  </si>
  <si>
    <t xml:space="preserve">Диафрагма </t>
  </si>
  <si>
    <t>Пошипник передний</t>
  </si>
  <si>
    <t>Вал карданный с карданами в сборе</t>
  </si>
  <si>
    <t>Крестовина в сборе</t>
  </si>
  <si>
    <t>5320-2201025</t>
  </si>
  <si>
    <t>4310-2400010</t>
  </si>
  <si>
    <t>4310-2919012</t>
  </si>
  <si>
    <t xml:space="preserve">4310-3103070 </t>
  </si>
  <si>
    <t xml:space="preserve">250712-П29 (375-3101040-Б) </t>
  </si>
  <si>
    <t xml:space="preserve">4310-3101015 </t>
  </si>
  <si>
    <t xml:space="preserve">4310-3103015-01 </t>
  </si>
  <si>
    <t>Мост задний в сборе</t>
  </si>
  <si>
    <t>Штанга реактивная в сборе</t>
  </si>
  <si>
    <t>Шпилька ступицы колеса</t>
  </si>
  <si>
    <t>Гайка</t>
  </si>
  <si>
    <t>Диск и обод колеса в сборе</t>
  </si>
  <si>
    <t>Ступица переднего колеса</t>
  </si>
  <si>
    <t>Комплект из подшипника (853945) и ступицы (853946)</t>
  </si>
  <si>
    <t xml:space="preserve">853944-2007118 (32018Х) </t>
  </si>
  <si>
    <t xml:space="preserve">864149 (864151) </t>
  </si>
  <si>
    <t xml:space="preserve">Комплект кольца внутреннего (864739) и внутреннего подшипника ступицы колеса (864740) </t>
  </si>
  <si>
    <t xml:space="preserve">864733-7517 (32217) </t>
  </si>
  <si>
    <t>Насос в сборе</t>
  </si>
  <si>
    <t>Рычаг регулировочный в сборе</t>
  </si>
  <si>
    <t>Рычаг регулировочный заднего тормоза в сборе</t>
  </si>
  <si>
    <t>Пружина оттяжная колодок</t>
  </si>
  <si>
    <t>4310-3407200</t>
  </si>
  <si>
    <t>5320--3501136</t>
  </si>
  <si>
    <t xml:space="preserve">5320-3501136 </t>
  </si>
  <si>
    <t>5320-3501035</t>
  </si>
  <si>
    <t>53212-3501090</t>
  </si>
  <si>
    <t xml:space="preserve"> 5320-3509015 (ПК214-30) </t>
  </si>
  <si>
    <t>Колодка заднего тормоза в сборе</t>
  </si>
  <si>
    <t>Компрессор в сборе</t>
  </si>
  <si>
    <t>Регулятор давления в сборе</t>
  </si>
  <si>
    <t>100-3512010</t>
  </si>
  <si>
    <t>100-3512050</t>
  </si>
  <si>
    <t>Манжета</t>
  </si>
  <si>
    <t>11-3511010-01</t>
  </si>
  <si>
    <t xml:space="preserve">100-3515210 </t>
  </si>
  <si>
    <t>100-3518010</t>
  </si>
  <si>
    <t>100-3519250</t>
  </si>
  <si>
    <t xml:space="preserve">100-3519150 </t>
  </si>
  <si>
    <t xml:space="preserve">5320-3709210 (П145) </t>
  </si>
  <si>
    <t xml:space="preserve">МЭ 250 (5320-3730010) </t>
  </si>
  <si>
    <t>5320-5001080</t>
  </si>
  <si>
    <t xml:space="preserve">2101-2905004-07 </t>
  </si>
  <si>
    <t xml:space="preserve">5320-6800010 </t>
  </si>
  <si>
    <t>421.1003020</t>
  </si>
  <si>
    <t xml:space="preserve">421.1003010-11 </t>
  </si>
  <si>
    <t>Водоотделитель в сборе</t>
  </si>
  <si>
    <t>Клапан защитный тройной в сборе</t>
  </si>
  <si>
    <t>Клапан ускорительный в сборе</t>
  </si>
  <si>
    <t>Мембрана</t>
  </si>
  <si>
    <t>Переключатель света комбинированный в сборе</t>
  </si>
  <si>
    <t>Электродвигатель отопителя в сборе</t>
  </si>
  <si>
    <t>Рессора</t>
  </si>
  <si>
    <t>Амортизатор</t>
  </si>
  <si>
    <t>Сиденье водителя в сборе</t>
  </si>
  <si>
    <t>Прокладка головки</t>
  </si>
  <si>
    <t>Головка блока цилиндров 
с клапанами в сборе</t>
  </si>
  <si>
    <t>Фильтр очистки масла</t>
  </si>
  <si>
    <t xml:space="preserve">2105-1012005 </t>
  </si>
  <si>
    <t xml:space="preserve">4173.1005010-21 </t>
  </si>
  <si>
    <t xml:space="preserve">406.1000102 </t>
  </si>
  <si>
    <t>406.1000102-20</t>
  </si>
  <si>
    <t>Вал коленчатый, 
маховик и сцепление в сборе</t>
  </si>
  <si>
    <t>Комплект вкладышей коренных подшипников</t>
  </si>
  <si>
    <t>Комплект вкладышей коренных подшипников 61,75</t>
  </si>
  <si>
    <t>Двигатель в сборе 409.1000400-10</t>
  </si>
  <si>
    <t xml:space="preserve"> Бак топливный правый в сборе</t>
  </si>
  <si>
    <t>Бак топливный левый в сборе</t>
  </si>
  <si>
    <t xml:space="preserve">315195-1000250 </t>
  </si>
  <si>
    <t xml:space="preserve">315195-1101010 </t>
  </si>
  <si>
    <t xml:space="preserve">315195-1101011 </t>
  </si>
  <si>
    <t>451М-1106010-40</t>
  </si>
  <si>
    <t xml:space="preserve">К151Е-1107010 </t>
  </si>
  <si>
    <t>Карбюратор в сборе К151-1107010</t>
  </si>
  <si>
    <t>Насос топливный в сборе</t>
  </si>
  <si>
    <t>Фильтр воздушный в сборе</t>
  </si>
  <si>
    <t>Глушитель выхлопа в сборе</t>
  </si>
  <si>
    <t>Радиатор</t>
  </si>
  <si>
    <t>Насос водяной</t>
  </si>
  <si>
    <t>3160-1109010-10</t>
  </si>
  <si>
    <t xml:space="preserve">31512-1109080-01 </t>
  </si>
  <si>
    <t xml:space="preserve">3151-1201010-11 </t>
  </si>
  <si>
    <t xml:space="preserve">3160-1301010-01 </t>
  </si>
  <si>
    <t>4062.1307010-41</t>
  </si>
  <si>
    <t xml:space="preserve">4173.1601130 </t>
  </si>
  <si>
    <t xml:space="preserve">4173.1601090-01 </t>
  </si>
  <si>
    <t>4063.1601130-01</t>
  </si>
  <si>
    <t xml:space="preserve">31605-1602510 </t>
  </si>
  <si>
    <t>Диск сцепления ведомый в сборе</t>
  </si>
  <si>
    <t>Диск сцепления нажимной 
с кожухом в сборе</t>
  </si>
  <si>
    <t>Диск сцепления ведомый</t>
  </si>
  <si>
    <t>Цилиндр привода 
выключения сцепления в сборе</t>
  </si>
  <si>
    <t>Манжета уплотнительная</t>
  </si>
  <si>
    <t>469-1602548</t>
  </si>
  <si>
    <t>469-1602554</t>
  </si>
  <si>
    <t>Манжета уплотнительная поршня главного цилиндра</t>
  </si>
  <si>
    <t xml:space="preserve">469-1602300 </t>
  </si>
  <si>
    <t>Цилиндр главный привода выключения сцепления в сборе</t>
  </si>
  <si>
    <t>Коробка передач, раздаточная коробка и стояночный тормоз в сборе</t>
  </si>
  <si>
    <t xml:space="preserve">315195-1700005 </t>
  </si>
  <si>
    <t xml:space="preserve"> Вал карданный заднего моста</t>
  </si>
  <si>
    <t>Крестовина карданного вала с подшипниками и уплотнителями в сборе</t>
  </si>
  <si>
    <t>Вал карданный переднего моста в сборе</t>
  </si>
  <si>
    <t>Болт М10х1х25</t>
  </si>
  <si>
    <t xml:space="preserve">31512-2201010-30 </t>
  </si>
  <si>
    <t>469-2201025</t>
  </si>
  <si>
    <t xml:space="preserve">31601-2203010 </t>
  </si>
  <si>
    <t xml:space="preserve">201518-П29 </t>
  </si>
  <si>
    <t xml:space="preserve">252156-П2 </t>
  </si>
  <si>
    <t xml:space="preserve">31512-2401059 </t>
  </si>
  <si>
    <t>31608-2300011</t>
  </si>
  <si>
    <t>31605-2400010</t>
  </si>
  <si>
    <t xml:space="preserve">3909-40-5000010-50 </t>
  </si>
  <si>
    <t xml:space="preserve">3909-65-2801010-10 </t>
  </si>
  <si>
    <t>451-2905432</t>
  </si>
  <si>
    <t xml:space="preserve">315114-6810010-40 </t>
  </si>
  <si>
    <t>Шайба 10Л пружинная</t>
  </si>
  <si>
    <t>Гайка М10х1</t>
  </si>
  <si>
    <t>Мост передний с тормозами и ступицами</t>
  </si>
  <si>
    <t>Мост задний с тормозами и ступицами в сборе</t>
  </si>
  <si>
    <t>Кабина в сборе окрашенная и обитая, с электрооборудованием, остеклением, сиденьями, арматурой (Фермер)</t>
  </si>
  <si>
    <t>Рама в сборе (Фермер)</t>
  </si>
  <si>
    <t>Втулка, головки аммортизатора</t>
  </si>
  <si>
    <t>Сиденье переднее правое в сборе</t>
  </si>
  <si>
    <t>Сиденье переднее левое в сборе</t>
  </si>
  <si>
    <t>Втулка ушко рессоры</t>
  </si>
  <si>
    <t>Стремянка рессоры</t>
  </si>
  <si>
    <t>Рессора с втулками в сборе</t>
  </si>
  <si>
    <t>Аммортизатор гидравлический</t>
  </si>
  <si>
    <t xml:space="preserve">315114-6810011-40 </t>
  </si>
  <si>
    <t xml:space="preserve">3160-2912028 </t>
  </si>
  <si>
    <t xml:space="preserve">3160-2912408 </t>
  </si>
  <si>
    <t>31512-2912010</t>
  </si>
  <si>
    <t>3160-2915006-04</t>
  </si>
  <si>
    <t>31622-3101015</t>
  </si>
  <si>
    <t xml:space="preserve">3151-20-2801010-00  </t>
  </si>
  <si>
    <t xml:space="preserve">3151-40-5000008-84 </t>
  </si>
  <si>
    <t xml:space="preserve">3160-3402010-01 </t>
  </si>
  <si>
    <t xml:space="preserve">452-3414057-01 </t>
  </si>
  <si>
    <t>31601-3407010</t>
  </si>
  <si>
    <t xml:space="preserve">3160-3501090 </t>
  </si>
  <si>
    <t>3160-3501076</t>
  </si>
  <si>
    <t xml:space="preserve">3160-3505010 </t>
  </si>
  <si>
    <t xml:space="preserve">1202.3704-05 (ВК 330) </t>
  </si>
  <si>
    <t>Колесо 6 1/2J х 16Н2</t>
  </si>
  <si>
    <t xml:space="preserve">Рама в сборе </t>
  </si>
  <si>
    <t xml:space="preserve">Кузов окрашеный в сборе 
(1-й комплекции) </t>
  </si>
  <si>
    <t>Колесо рулевого управления в сборе</t>
  </si>
  <si>
    <t>Наконечник рулевой тяги</t>
  </si>
  <si>
    <t>Насос гидроусилителя</t>
  </si>
  <si>
    <t>Колодка переднего тормоза с накладкой в сборе</t>
  </si>
  <si>
    <t>Диск тормозной</t>
  </si>
  <si>
    <t xml:space="preserve"> Цилиндр главный тормозной </t>
  </si>
  <si>
    <t>(ВК 330) Выключатель зажигания</t>
  </si>
  <si>
    <t>Датчик распределитель в сборе</t>
  </si>
  <si>
    <t>Подрулевые переключатели 682.3709</t>
  </si>
  <si>
    <t>3160-3709005</t>
  </si>
  <si>
    <t xml:space="preserve">3312.3706000 </t>
  </si>
  <si>
    <t>3151-8101060-20</t>
  </si>
  <si>
    <t>508-1000400-62</t>
  </si>
  <si>
    <t xml:space="preserve">130-1001020-10 </t>
  </si>
  <si>
    <t xml:space="preserve">130-10001050 </t>
  </si>
  <si>
    <t>Двигатель без стартера и генератора с воздушным фильтром (бензиновый)</t>
  </si>
  <si>
    <t>Опора ДВС передняя</t>
  </si>
  <si>
    <t>Подушка задней опоры ДВС</t>
  </si>
  <si>
    <t>Набивка уплотнения заднего подшипника</t>
  </si>
  <si>
    <t>Коплект гильз и деталей поршневой группы на 1 ДВС</t>
  </si>
  <si>
    <t>130-1000108-А2</t>
  </si>
  <si>
    <t>Копмлект прокладок коллектора  впускного паука ЗИЛ-130</t>
  </si>
  <si>
    <t xml:space="preserve">130-1008114/8215/4 </t>
  </si>
  <si>
    <t xml:space="preserve">130-1011010-Б2 </t>
  </si>
  <si>
    <t xml:space="preserve"> 130-1017010 </t>
  </si>
  <si>
    <t xml:space="preserve">11.55.090.000 </t>
  </si>
  <si>
    <t xml:space="preserve">130-1106051 </t>
  </si>
  <si>
    <t>Насос маслянный в сборе</t>
  </si>
  <si>
    <t xml:space="preserve">Фильтр в сборе </t>
  </si>
  <si>
    <t>Бак топливный</t>
  </si>
  <si>
    <t xml:space="preserve">Диафрагма с толкателем в сборе </t>
  </si>
  <si>
    <t>131-1301010-03</t>
  </si>
  <si>
    <t xml:space="preserve">130-1303010-Б2 </t>
  </si>
  <si>
    <t>130-1303026</t>
  </si>
  <si>
    <t xml:space="preserve">130-1303025-Б2 </t>
  </si>
  <si>
    <t xml:space="preserve">130-1307010-Б4 </t>
  </si>
  <si>
    <t>Шланг отводящий</t>
  </si>
  <si>
    <t>Шланг подводящий</t>
  </si>
  <si>
    <t xml:space="preserve">Насос водяной со шкивом в сборе </t>
  </si>
  <si>
    <t>130-1601130</t>
  </si>
  <si>
    <t>130-1601093</t>
  </si>
  <si>
    <t xml:space="preserve">306559-П </t>
  </si>
  <si>
    <t>130-1602077</t>
  </si>
  <si>
    <t>Подшипник</t>
  </si>
  <si>
    <t>Пружина</t>
  </si>
  <si>
    <t>Вал первичный</t>
  </si>
  <si>
    <t xml:space="preserve">130-1701030-Б </t>
  </si>
  <si>
    <t>Синхронизатор 2-3 передачи в сборе</t>
  </si>
  <si>
    <t xml:space="preserve">130-1701150-А </t>
  </si>
  <si>
    <t>Синхронизатор 4-5 передачи</t>
  </si>
  <si>
    <t>130-1701151А</t>
  </si>
  <si>
    <t>180205 (62052RS)</t>
  </si>
  <si>
    <t xml:space="preserve">306551-П </t>
  </si>
  <si>
    <t>Вал промежуточный</t>
  </si>
  <si>
    <t xml:space="preserve">130-1701048-Б </t>
  </si>
  <si>
    <t xml:space="preserve">306515-П </t>
  </si>
  <si>
    <t xml:space="preserve">306647-П </t>
  </si>
  <si>
    <t xml:space="preserve">306516П </t>
  </si>
  <si>
    <t>Вилка включения 4-5передачи</t>
  </si>
  <si>
    <t xml:space="preserve">130-1702033-Б </t>
  </si>
  <si>
    <t>Вилка включения первой передачи и заднего хода</t>
  </si>
  <si>
    <t>130-1702024</t>
  </si>
  <si>
    <r>
      <t>Вилка включения 2-3 передачи</t>
    </r>
    <r>
      <rPr>
        <sz val="12"/>
        <color rgb="FFFF0000"/>
        <rFont val="Times New Roman"/>
        <family val="1"/>
        <charset val="204"/>
      </rPr>
      <t xml:space="preserve"> </t>
    </r>
  </si>
  <si>
    <t>130-1702027-Б</t>
  </si>
  <si>
    <t xml:space="preserve">130-2201025 </t>
  </si>
  <si>
    <t>Подушка</t>
  </si>
  <si>
    <t xml:space="preserve">130-2202085-А </t>
  </si>
  <si>
    <t xml:space="preserve">130-2202086 </t>
  </si>
  <si>
    <t xml:space="preserve">Подшипник </t>
  </si>
  <si>
    <t xml:space="preserve">306545П </t>
  </si>
  <si>
    <t>120-2402052-А3</t>
  </si>
  <si>
    <t>Шестерня ЗИЛ-130 ведомая, редуктора 
заднего моста ЗИЛ-130</t>
  </si>
  <si>
    <t xml:space="preserve">Шестерня ЗИЛ-130 ведущая, редуктора заднего моста </t>
  </si>
  <si>
    <t>130-2402017</t>
  </si>
  <si>
    <t>30-2402120-Б</t>
  </si>
  <si>
    <t>306520П</t>
  </si>
  <si>
    <t>Колесо зубчатое полуоси</t>
  </si>
  <si>
    <t xml:space="preserve">130Г-2403050 </t>
  </si>
  <si>
    <t xml:space="preserve">485437-П </t>
  </si>
  <si>
    <t xml:space="preserve">130-2905006-15 </t>
  </si>
  <si>
    <t xml:space="preserve">131-2902100-11 </t>
  </si>
  <si>
    <t xml:space="preserve">130-2902102-01 </t>
  </si>
  <si>
    <t>130-2902445</t>
  </si>
  <si>
    <t>130-2902478</t>
  </si>
  <si>
    <t>130-2902125</t>
  </si>
  <si>
    <t xml:space="preserve">130-2902028-А </t>
  </si>
  <si>
    <t>120-3001016</t>
  </si>
  <si>
    <t xml:space="preserve">120-3001019 </t>
  </si>
  <si>
    <t>130-3001027/28</t>
  </si>
  <si>
    <t xml:space="preserve">Амортизатор с пальцами </t>
  </si>
  <si>
    <t>Лист рессоры № 1</t>
  </si>
  <si>
    <t>Лист рессоры № 2</t>
  </si>
  <si>
    <t>Кронштейн передний</t>
  </si>
  <si>
    <t>Палец</t>
  </si>
  <si>
    <r>
      <t>Уш</t>
    </r>
    <r>
      <rPr>
        <sz val="12"/>
        <rFont val="Times New Roman"/>
        <family val="1"/>
        <charset val="204"/>
      </rPr>
      <t>ко передней рессоры в сборе</t>
    </r>
  </si>
  <si>
    <t>Втулка</t>
  </si>
  <si>
    <t>Шкворень</t>
  </si>
  <si>
    <t>Комплект подипника шкворня 
(кольцо, шайба)</t>
  </si>
  <si>
    <t xml:space="preserve">Ремкомплект шкворня </t>
  </si>
  <si>
    <t>130-3001027/28/22/23</t>
  </si>
  <si>
    <t>Диск и обод в сборе</t>
  </si>
  <si>
    <t>130-3101012-А5</t>
  </si>
  <si>
    <t xml:space="preserve">309779-П </t>
  </si>
  <si>
    <t xml:space="preserve">309754-П </t>
  </si>
  <si>
    <t>307600-П</t>
  </si>
  <si>
    <t>Ступица колеса в сборе</t>
  </si>
  <si>
    <t xml:space="preserve">307267-П </t>
  </si>
  <si>
    <t xml:space="preserve">130-3103011 </t>
  </si>
  <si>
    <t xml:space="preserve">130-3103004 </t>
  </si>
  <si>
    <t>7511-1005183</t>
  </si>
  <si>
    <t xml:space="preserve">236-1004020 </t>
  </si>
  <si>
    <t>236-1004005</t>
  </si>
  <si>
    <t xml:space="preserve">238Б-1004005 </t>
  </si>
  <si>
    <t>238-1000107В4</t>
  </si>
  <si>
    <t xml:space="preserve">ЯМЗ-238 Б-2 </t>
  </si>
  <si>
    <t xml:space="preserve">214-4202010-01 </t>
  </si>
  <si>
    <t xml:space="preserve">236-1601180-б2 </t>
  </si>
  <si>
    <t>200-3101049</t>
  </si>
  <si>
    <t xml:space="preserve">200-3101048 </t>
  </si>
  <si>
    <t xml:space="preserve">200-3101046 </t>
  </si>
  <si>
    <t>200-3101045</t>
  </si>
  <si>
    <t xml:space="preserve">200-3101041 </t>
  </si>
  <si>
    <t xml:space="preserve">200-3101040 </t>
  </si>
  <si>
    <t xml:space="preserve">348002-П29 </t>
  </si>
  <si>
    <t xml:space="preserve">255Б-2902032-14 </t>
  </si>
  <si>
    <t xml:space="preserve">210-2201025 </t>
  </si>
  <si>
    <t xml:space="preserve">210-1801030-А </t>
  </si>
  <si>
    <t xml:space="preserve">210-1801032-Б2 </t>
  </si>
  <si>
    <t xml:space="preserve">256Б-1304010 </t>
  </si>
  <si>
    <t>255-1303012</t>
  </si>
  <si>
    <t xml:space="preserve">214Б-1303010 </t>
  </si>
  <si>
    <t xml:space="preserve">256/255-1301010 </t>
  </si>
  <si>
    <t xml:space="preserve">256Б-1203002 </t>
  </si>
  <si>
    <t xml:space="preserve">256-1203021 </t>
  </si>
  <si>
    <t xml:space="preserve">256Б-1001052-02 </t>
  </si>
  <si>
    <t xml:space="preserve">256-1001005-А1 </t>
  </si>
  <si>
    <t xml:space="preserve">53А-2201026 </t>
  </si>
  <si>
    <t xml:space="preserve">64229-8102014 </t>
  </si>
  <si>
    <t xml:space="preserve">16.3780 </t>
  </si>
  <si>
    <t xml:space="preserve">64221-8101060 </t>
  </si>
  <si>
    <t xml:space="preserve">6430-6800010 </t>
  </si>
  <si>
    <t xml:space="preserve">64221-5004010 </t>
  </si>
  <si>
    <t xml:space="preserve">181-5003010-01 </t>
  </si>
  <si>
    <t xml:space="preserve">5551/5336-5206016 </t>
  </si>
  <si>
    <t xml:space="preserve">5336-6103210/11 </t>
  </si>
  <si>
    <t xml:space="preserve">54327-5000008-У1 </t>
  </si>
  <si>
    <t xml:space="preserve">64221-3724026-11 </t>
  </si>
  <si>
    <t xml:space="preserve">7442.3716-08 </t>
  </si>
  <si>
    <t xml:space="preserve">7452.3716-08 </t>
  </si>
  <si>
    <t xml:space="preserve">14.3726 </t>
  </si>
  <si>
    <t xml:space="preserve">341-3711010 </t>
  </si>
  <si>
    <t xml:space="preserve">23.3722-01 </t>
  </si>
  <si>
    <t>Блок реле и предохранителя б/бортовой системы контроля (МАЗ)</t>
  </si>
  <si>
    <t xml:space="preserve">РС 951 А </t>
  </si>
  <si>
    <t xml:space="preserve">64221-3724008-01 </t>
  </si>
  <si>
    <t xml:space="preserve">ММ111Д </t>
  </si>
  <si>
    <t>18.3829</t>
  </si>
  <si>
    <t xml:space="preserve">100-3570110 </t>
  </si>
  <si>
    <t xml:space="preserve">161.3509012-20 </t>
  </si>
  <si>
    <t xml:space="preserve">6422-3506085-01 
</t>
  </si>
  <si>
    <t>5549-3506187-02</t>
  </si>
  <si>
    <t xml:space="preserve">54326-3501105 </t>
  </si>
  <si>
    <t>54326-3501091</t>
  </si>
  <si>
    <t>54326-3501090</t>
  </si>
  <si>
    <t>54326-3501034</t>
  </si>
  <si>
    <t xml:space="preserve">5336/6422-3501105 </t>
  </si>
  <si>
    <t xml:space="preserve">5336-3407010 </t>
  </si>
  <si>
    <t xml:space="preserve">54325-3408024 </t>
  </si>
  <si>
    <t xml:space="preserve">64221-3408011 </t>
  </si>
  <si>
    <t xml:space="preserve">64221-3405096 </t>
  </si>
  <si>
    <t xml:space="preserve">64227-3402015 </t>
  </si>
  <si>
    <t xml:space="preserve">5336-3405005-20 </t>
  </si>
  <si>
    <t>64227-3003067</t>
  </si>
  <si>
    <t>5336-3003065-01</t>
  </si>
  <si>
    <t xml:space="preserve">64221-3003052-10 </t>
  </si>
  <si>
    <t xml:space="preserve">54326-3001009 </t>
  </si>
  <si>
    <t xml:space="preserve">54326-3001008 </t>
  </si>
  <si>
    <t>64221-3001016/17</t>
  </si>
  <si>
    <t xml:space="preserve">64221-3001019 </t>
  </si>
  <si>
    <t xml:space="preserve">2,2-92х120-3 </t>
  </si>
  <si>
    <t xml:space="preserve">7610А (32310) </t>
  </si>
  <si>
    <t xml:space="preserve">7614 (32314) </t>
  </si>
  <si>
    <t xml:space="preserve">5336-2912012-04 </t>
  </si>
  <si>
    <t xml:space="preserve">64221-2902012-03 </t>
  </si>
  <si>
    <t xml:space="preserve">6-27616 А1 </t>
  </si>
  <si>
    <t xml:space="preserve">6-27613А1 </t>
  </si>
  <si>
    <t xml:space="preserve">375-4501029-01 </t>
  </si>
  <si>
    <t xml:space="preserve">664706Е5 </t>
  </si>
  <si>
    <t>64226-2502020</t>
  </si>
  <si>
    <t xml:space="preserve">54321-2405051 </t>
  </si>
  <si>
    <t>Ступица шестерни</t>
  </si>
  <si>
    <t xml:space="preserve">Шестерня МАЗ СМ z=29*25 </t>
  </si>
  <si>
    <t>Манжета 1,2-85х110-3</t>
  </si>
  <si>
    <t xml:space="preserve">Рессора передняя </t>
  </si>
  <si>
    <t>Рессора задняя</t>
  </si>
  <si>
    <t xml:space="preserve">Втулки шкворня МАЗ </t>
  </si>
  <si>
    <t xml:space="preserve">Кулак МАЗ поворотный правый  </t>
  </si>
  <si>
    <t>Кулак МАЗ поворотный левый</t>
  </si>
  <si>
    <t>54326-2405020/30-СБ</t>
  </si>
  <si>
    <t xml:space="preserve">5336-2405035 </t>
  </si>
  <si>
    <t>5336-2405028</t>
  </si>
  <si>
    <t xml:space="preserve">54326-2405050 </t>
  </si>
  <si>
    <t>6-7520А</t>
  </si>
  <si>
    <t>372538/374633</t>
  </si>
  <si>
    <t xml:space="preserve">53205-2205025-10 </t>
  </si>
  <si>
    <t xml:space="preserve">5336-1702200-10 </t>
  </si>
  <si>
    <t xml:space="preserve">543208-1303168 </t>
  </si>
  <si>
    <t>4370-1323094</t>
  </si>
  <si>
    <t>4370-1303010</t>
  </si>
  <si>
    <t xml:space="preserve">642290-1303025-010 </t>
  </si>
  <si>
    <t xml:space="preserve">543208-1301010 </t>
  </si>
  <si>
    <t xml:space="preserve">630300-1201010 </t>
  </si>
  <si>
    <t xml:space="preserve">6422-1109144 </t>
  </si>
  <si>
    <t xml:space="preserve">64227-1109375-01 </t>
  </si>
  <si>
    <t xml:space="preserve">630300-1001029 </t>
  </si>
  <si>
    <t xml:space="preserve">6422-1001035-15 </t>
  </si>
  <si>
    <t xml:space="preserve">130-3407300 </t>
  </si>
  <si>
    <t xml:space="preserve">130-5206050-А </t>
  </si>
  <si>
    <t xml:space="preserve">130-5206010-Б </t>
  </si>
  <si>
    <t xml:space="preserve">130-6105013А </t>
  </si>
  <si>
    <t xml:space="preserve">130-6105012-А </t>
  </si>
  <si>
    <t xml:space="preserve">ФЭ3599164 </t>
  </si>
  <si>
    <t xml:space="preserve">СТ130А3-3708610 
</t>
  </si>
  <si>
    <t xml:space="preserve">Втулки стартера (3 шт.) для ЗиЛ-130
</t>
  </si>
  <si>
    <t>Щетка</t>
  </si>
  <si>
    <t>Замок правый в сборе</t>
  </si>
  <si>
    <t>Замок левый</t>
  </si>
  <si>
    <t>Стекло ветрового окна целое</t>
  </si>
  <si>
    <t>Уплотнитель ветрового стекла с замком для ЗИЛ-130</t>
  </si>
  <si>
    <t>Бачок в сборе</t>
  </si>
  <si>
    <t xml:space="preserve">Подушка боковой опоры со штырем </t>
  </si>
  <si>
    <t xml:space="preserve"> Уплотнитель   </t>
  </si>
  <si>
    <t>Переходник</t>
  </si>
  <si>
    <t xml:space="preserve">Глушитель </t>
  </si>
  <si>
    <t>Шланг МАЗ радиатора отводящий L=370 мм.</t>
  </si>
  <si>
    <t>Шланг</t>
  </si>
  <si>
    <t>Шланг МАЗ  рукав L=1345 мм</t>
  </si>
  <si>
    <t>Механизм переключения передач в сборе</t>
  </si>
  <si>
    <t>Болт М14х1,5 х55</t>
  </si>
  <si>
    <t xml:space="preserve">Гайка М14*1,5 </t>
  </si>
  <si>
    <t>Шестерня ведомая</t>
  </si>
  <si>
    <t>Шестерня ведущая</t>
  </si>
  <si>
    <t>Сателлит</t>
  </si>
  <si>
    <t xml:space="preserve">Водило МАЗ КП дискового колеса с сателлитами в сборе </t>
  </si>
  <si>
    <t xml:space="preserve">Тяга МАЗ попеpечная L=1571 мм </t>
  </si>
  <si>
    <t>Палец рулевой МАЗ, КрАЗ</t>
  </si>
  <si>
    <t xml:space="preserve">Сухарь </t>
  </si>
  <si>
    <t>ГУР МАЗ (цилиндр силовой) ЦГ80-360, L=621мм</t>
  </si>
  <si>
    <t>Колесо рулевое</t>
  </si>
  <si>
    <t>Муфта</t>
  </si>
  <si>
    <t xml:space="preserve">Насос МАЗ ГУР со шкивом  </t>
  </si>
  <si>
    <t>Накладка тормозная МАЗ (D=160мм) сверленая (АТИ)</t>
  </si>
  <si>
    <t>Пружина стяжная</t>
  </si>
  <si>
    <t>Колодка прав.</t>
  </si>
  <si>
    <t>Колодка лев.</t>
  </si>
  <si>
    <t>Накладка тормозная</t>
  </si>
  <si>
    <t>Заклепка 8х15</t>
  </si>
  <si>
    <t xml:space="preserve">Шланг тормозной (L=455) Г27/Г27 от влагоотд. к рессиверу в метал.оплетке </t>
  </si>
  <si>
    <t xml:space="preserve"> Шланг тормозной МАЗ L=605мм</t>
  </si>
  <si>
    <t>Компрессор</t>
  </si>
  <si>
    <t>Проводка МАЗ жгут основной</t>
  </si>
  <si>
    <t>Фонарь задний с проводом МАЗ,КАМАЗ</t>
  </si>
  <si>
    <t>Блок-фара МАЗ</t>
  </si>
  <si>
    <t>Указатель поворота боковой</t>
  </si>
  <si>
    <t>Жгут задних фонарей правый МАЗ-64221</t>
  </si>
  <si>
    <t xml:space="preserve">Кабина МАЗ со спальником </t>
  </si>
  <si>
    <t>Стекло опускное МАЗ (прав./лев.)</t>
  </si>
  <si>
    <t>Стекло ветровое МАЗ (защ. полоса)</t>
  </si>
  <si>
    <t>Гидроцилиндр подъема кабины МАЗ</t>
  </si>
  <si>
    <t>Насос подъема кабины для МАЗ</t>
  </si>
  <si>
    <t>Сиденье МАЗ водительское пневматическое</t>
  </si>
  <si>
    <t>Радиатор отопителя</t>
  </si>
  <si>
    <t xml:space="preserve">Привод вент.отопителя 24В 25Вт МАЗ электродвигатель </t>
  </si>
  <si>
    <t>Ротор вентилятора</t>
  </si>
  <si>
    <t>Крестовина кардана в сборе</t>
  </si>
  <si>
    <t>Скоба опоры ДВС</t>
  </si>
  <si>
    <t>Рукав гибкий герметичный</t>
  </si>
  <si>
    <t>Радиатор с рамкой</t>
  </si>
  <si>
    <t xml:space="preserve">Шланг нижний </t>
  </si>
  <si>
    <t>Шланг соеденительный верхний</t>
  </si>
  <si>
    <t>Пробка радиатора</t>
  </si>
  <si>
    <t>Подушка передняя</t>
  </si>
  <si>
    <t>Подушка задняя</t>
  </si>
  <si>
    <t>Крестовина карданного вала в сборе Краз,МАЗ</t>
  </si>
  <si>
    <t>Болт рессоры КрАЗ</t>
  </si>
  <si>
    <t>Гайка М22х1,5</t>
  </si>
  <si>
    <t>Гайка переднего колеса лев.</t>
  </si>
  <si>
    <t>Гайка переднего колеса прав.</t>
  </si>
  <si>
    <t>Гайка заднего правого колеса внутренняя</t>
  </si>
  <si>
    <t>Гайка заднего колеса левого внутренняя</t>
  </si>
  <si>
    <t>Гайка заднего правого колеса наружняя</t>
  </si>
  <si>
    <t>Гайка заднего левого колеса наружняя</t>
  </si>
  <si>
    <t xml:space="preserve">Корбка отбора мощности </t>
  </si>
  <si>
    <t>Вал коленчатый с вкладышшами</t>
  </si>
  <si>
    <t>Гильза-поршень с кольцами</t>
  </si>
  <si>
    <t>Гильза поршень с кольцами (гильза, поршень, порш. упл. кольца)</t>
  </si>
  <si>
    <t>Полукольцо упорного подшипника</t>
  </si>
  <si>
    <t xml:space="preserve">130-3708010-03 </t>
  </si>
  <si>
    <t xml:space="preserve">100-3519050 </t>
  </si>
  <si>
    <t xml:space="preserve">307287-П </t>
  </si>
  <si>
    <t>120-3104057</t>
  </si>
  <si>
    <t>120-3104056</t>
  </si>
  <si>
    <t>120-3104050</t>
  </si>
  <si>
    <t xml:space="preserve">120-3104051 </t>
  </si>
  <si>
    <t>Шпилька лев.</t>
  </si>
  <si>
    <t>Шпилька прав.</t>
  </si>
  <si>
    <t>Гайка прававая</t>
  </si>
  <si>
    <t>Гайка левая</t>
  </si>
  <si>
    <t>Манжета внутренняя</t>
  </si>
  <si>
    <t>Стартер СТ230К4</t>
  </si>
  <si>
    <t>Комплект провода высокого напряжения для ЗиЛ-130</t>
  </si>
  <si>
    <t>Спидометр</t>
  </si>
  <si>
    <t>Провод батария аккумуляторная- стартер в сборе</t>
  </si>
  <si>
    <t>Выключатель зажигания</t>
  </si>
  <si>
    <t xml:space="preserve">ВК350 1202.3704-08 (ВК 350) </t>
  </si>
  <si>
    <t xml:space="preserve">130-3724171-А2 </t>
  </si>
  <si>
    <t xml:space="preserve">130-3707080 </t>
  </si>
  <si>
    <t xml:space="preserve">25.3802000 </t>
  </si>
  <si>
    <t>130-1602052</t>
  </si>
  <si>
    <t>Бегунок в сборе</t>
  </si>
  <si>
    <t>Крышка в сборе</t>
  </si>
  <si>
    <t>Подшипник 180502 (622022RS)</t>
  </si>
  <si>
    <t xml:space="preserve">Р141-3706020 </t>
  </si>
  <si>
    <t xml:space="preserve">Р133-3706500 </t>
  </si>
  <si>
    <t xml:space="preserve">6-180502К1С9 </t>
  </si>
  <si>
    <t>Накладка</t>
  </si>
  <si>
    <t>130-3502105-Б</t>
  </si>
  <si>
    <t>4331-3502090</t>
  </si>
  <si>
    <t xml:space="preserve">255925-П </t>
  </si>
  <si>
    <t>130-3502070</t>
  </si>
  <si>
    <t>Колодка в сборе</t>
  </si>
  <si>
    <t>Коплект заклепок (64 шт.)</t>
  </si>
  <si>
    <t>Барабан тормозной</t>
  </si>
  <si>
    <t>н/д поставщика</t>
  </si>
  <si>
    <t xml:space="preserve">130-10005154 </t>
  </si>
  <si>
    <t xml:space="preserve"> ЩДР Г250.3701010  (1конт.) </t>
  </si>
  <si>
    <t xml:space="preserve">Щеткодержатель в сборе 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</si>
</sst>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4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6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 shrinkToFi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 shrinkToFit="1"/>
    </xf>
    <xf numFmtId="4" fontId="4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right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7" fillId="0" borderId="0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7" xfId="0" applyFont="1" applyBorder="1" applyAlignment="1"/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0" fillId="0" borderId="7" xfId="0" applyBorder="1" applyAlignment="1"/>
    <xf numFmtId="0" fontId="4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4"/>
  <sheetViews>
    <sheetView tabSelected="1" topLeftCell="A235" zoomScaleNormal="100" workbookViewId="0">
      <selection activeCell="B236" sqref="B236"/>
    </sheetView>
  </sheetViews>
  <sheetFormatPr defaultRowHeight="15"/>
  <cols>
    <col min="1" max="1" width="7.85546875" customWidth="1"/>
    <col min="2" max="2" width="60.85546875" customWidth="1"/>
    <col min="3" max="3" width="58.28515625" customWidth="1"/>
    <col min="4" max="4" width="40.85546875" style="39" customWidth="1"/>
    <col min="5" max="5" width="17.140625" customWidth="1"/>
    <col min="6" max="6" width="9.140625" customWidth="1"/>
    <col min="7" max="7" width="13.140625" customWidth="1"/>
    <col min="8" max="8" width="17.5703125" customWidth="1"/>
    <col min="9" max="9" width="21.7109375" customWidth="1"/>
  </cols>
  <sheetData>
    <row r="1" spans="1:9" s="2" customFormat="1" ht="15.75">
      <c r="D1" s="33"/>
      <c r="H1" s="15"/>
      <c r="I1" s="15" t="s">
        <v>0</v>
      </c>
    </row>
    <row r="2" spans="1:9" s="2" customFormat="1" ht="15.75">
      <c r="D2" s="33"/>
      <c r="F2" s="53"/>
      <c r="G2" s="53"/>
      <c r="H2" s="53"/>
      <c r="I2" s="53"/>
    </row>
    <row r="3" spans="1:9" s="2" customFormat="1" ht="15.75">
      <c r="D3" s="33"/>
      <c r="H3" s="15"/>
    </row>
    <row r="4" spans="1:9" s="2" customFormat="1" ht="15.75">
      <c r="D4" s="33"/>
      <c r="H4" s="15"/>
    </row>
    <row r="5" spans="1:9" s="2" customFormat="1" ht="15.75">
      <c r="A5" s="55" t="s">
        <v>18</v>
      </c>
      <c r="B5" s="56"/>
      <c r="C5" s="56"/>
      <c r="D5" s="56"/>
      <c r="E5" s="56"/>
      <c r="F5" s="56"/>
      <c r="G5" s="56"/>
      <c r="H5" s="56"/>
      <c r="I5" s="56"/>
    </row>
    <row r="6" spans="1:9" s="2" customFormat="1" ht="15.75">
      <c r="A6" s="55" t="s">
        <v>17</v>
      </c>
      <c r="B6" s="56"/>
      <c r="C6" s="56"/>
      <c r="D6" s="56"/>
      <c r="E6" s="56"/>
      <c r="F6" s="56"/>
      <c r="G6" s="56"/>
      <c r="H6" s="56"/>
      <c r="I6" s="56"/>
    </row>
    <row r="7" spans="1:9" s="2" customFormat="1" ht="15.75">
      <c r="A7" s="55" t="s">
        <v>20</v>
      </c>
      <c r="B7" s="56"/>
      <c r="C7" s="56"/>
      <c r="D7" s="56"/>
      <c r="E7" s="56"/>
      <c r="F7" s="56"/>
      <c r="G7" s="56"/>
      <c r="H7" s="56"/>
      <c r="I7" s="56"/>
    </row>
    <row r="8" spans="1:9" s="2" customFormat="1" ht="15.75">
      <c r="A8" s="54" t="s">
        <v>26</v>
      </c>
      <c r="B8" s="54"/>
      <c r="C8" s="54"/>
      <c r="D8" s="54"/>
      <c r="E8" s="54"/>
      <c r="F8" s="54"/>
      <c r="G8" s="54"/>
      <c r="H8" s="54"/>
      <c r="I8" s="54"/>
    </row>
    <row r="9" spans="1:9" s="2" customFormat="1" ht="15.75">
      <c r="A9" s="1" t="s">
        <v>1</v>
      </c>
      <c r="B9" s="3"/>
      <c r="C9" s="3"/>
      <c r="D9" s="34"/>
      <c r="E9" s="3"/>
      <c r="F9" s="3"/>
      <c r="G9" s="3"/>
      <c r="H9" s="3"/>
    </row>
    <row r="10" spans="1:9" s="2" customFormat="1" ht="15.75" customHeight="1">
      <c r="A10" s="43" t="s">
        <v>2</v>
      </c>
      <c r="B10" s="43" t="s">
        <v>3</v>
      </c>
      <c r="C10" s="43" t="s">
        <v>36</v>
      </c>
      <c r="D10" s="43" t="s">
        <v>4</v>
      </c>
      <c r="E10" s="43" t="s">
        <v>5</v>
      </c>
      <c r="F10" s="40" t="s">
        <v>6</v>
      </c>
      <c r="G10" s="42" t="s">
        <v>21</v>
      </c>
      <c r="H10" s="43" t="s">
        <v>7</v>
      </c>
      <c r="I10" s="43" t="s">
        <v>8</v>
      </c>
    </row>
    <row r="11" spans="1:9" s="4" customFormat="1" ht="78.75" customHeight="1">
      <c r="A11" s="51"/>
      <c r="B11" s="41"/>
      <c r="C11" s="50"/>
      <c r="D11" s="51"/>
      <c r="E11" s="41"/>
      <c r="F11" s="41"/>
      <c r="G11" s="41"/>
      <c r="H11" s="41"/>
      <c r="I11" s="41"/>
    </row>
    <row r="12" spans="1:9" s="4" customFormat="1" ht="33.75" customHeight="1">
      <c r="A12" s="19">
        <v>1</v>
      </c>
      <c r="B12" s="20" t="s">
        <v>51</v>
      </c>
      <c r="C12" s="27" t="s">
        <v>44</v>
      </c>
      <c r="D12" s="19" t="s">
        <v>50</v>
      </c>
      <c r="E12" s="26"/>
      <c r="F12" s="17" t="s">
        <v>24</v>
      </c>
      <c r="G12" s="16">
        <v>1</v>
      </c>
      <c r="H12" s="5">
        <v>6315.706666666666</v>
      </c>
      <c r="I12" s="30">
        <f>G12*H12</f>
        <v>6315.706666666666</v>
      </c>
    </row>
    <row r="13" spans="1:9" s="4" customFormat="1" ht="33" customHeight="1">
      <c r="A13" s="19">
        <v>2</v>
      </c>
      <c r="B13" s="21" t="s">
        <v>53</v>
      </c>
      <c r="C13" s="27" t="s">
        <v>44</v>
      </c>
      <c r="D13" s="19" t="s">
        <v>52</v>
      </c>
      <c r="E13" s="18"/>
      <c r="F13" s="17" t="s">
        <v>37</v>
      </c>
      <c r="G13" s="16">
        <v>1</v>
      </c>
      <c r="H13" s="5">
        <v>1188.7466666666667</v>
      </c>
      <c r="I13" s="30">
        <f t="shared" ref="I13:I76" si="0">G13*H13</f>
        <v>1188.7466666666667</v>
      </c>
    </row>
    <row r="14" spans="1:9" s="4" customFormat="1" ht="33" customHeight="1">
      <c r="A14" s="19">
        <v>3</v>
      </c>
      <c r="B14" s="20" t="s">
        <v>55</v>
      </c>
      <c r="C14" s="27" t="s">
        <v>44</v>
      </c>
      <c r="D14" s="19" t="s">
        <v>54</v>
      </c>
      <c r="E14" s="18"/>
      <c r="F14" s="17" t="s">
        <v>37</v>
      </c>
      <c r="G14" s="16">
        <v>1</v>
      </c>
      <c r="H14" s="5">
        <v>728.56333333333339</v>
      </c>
      <c r="I14" s="30">
        <f t="shared" si="0"/>
        <v>728.56333333333339</v>
      </c>
    </row>
    <row r="15" spans="1:9" s="4" customFormat="1" ht="33" customHeight="1">
      <c r="A15" s="19">
        <v>4</v>
      </c>
      <c r="B15" s="20" t="s">
        <v>57</v>
      </c>
      <c r="C15" s="27" t="s">
        <v>44</v>
      </c>
      <c r="D15" s="19" t="s">
        <v>56</v>
      </c>
      <c r="E15" s="18"/>
      <c r="F15" s="17" t="s">
        <v>24</v>
      </c>
      <c r="G15" s="16">
        <v>1</v>
      </c>
      <c r="H15" s="5">
        <v>8555.6333333333332</v>
      </c>
      <c r="I15" s="30">
        <f t="shared" si="0"/>
        <v>8555.6333333333332</v>
      </c>
    </row>
    <row r="16" spans="1:9" s="4" customFormat="1" ht="33" customHeight="1">
      <c r="A16" s="19">
        <v>5</v>
      </c>
      <c r="B16" s="20" t="s">
        <v>68</v>
      </c>
      <c r="C16" s="27" t="s">
        <v>44</v>
      </c>
      <c r="D16" s="27" t="s">
        <v>58</v>
      </c>
      <c r="E16" s="18"/>
      <c r="F16" s="17" t="s">
        <v>24</v>
      </c>
      <c r="G16" s="16">
        <v>10</v>
      </c>
      <c r="H16" s="5">
        <v>269.19333333333333</v>
      </c>
      <c r="I16" s="30">
        <f t="shared" si="0"/>
        <v>2691.9333333333334</v>
      </c>
    </row>
    <row r="17" spans="1:9" s="4" customFormat="1" ht="33" customHeight="1">
      <c r="A17" s="19">
        <v>6</v>
      </c>
      <c r="B17" s="20" t="s">
        <v>69</v>
      </c>
      <c r="C17" s="27" t="s">
        <v>44</v>
      </c>
      <c r="D17" s="27" t="s">
        <v>59</v>
      </c>
      <c r="E17" s="18"/>
      <c r="F17" s="17" t="s">
        <v>24</v>
      </c>
      <c r="G17" s="16">
        <v>20</v>
      </c>
      <c r="H17" s="5">
        <v>16.886666666666667</v>
      </c>
      <c r="I17" s="30">
        <f t="shared" si="0"/>
        <v>337.73333333333335</v>
      </c>
    </row>
    <row r="18" spans="1:9" s="4" customFormat="1" ht="33" customHeight="1">
      <c r="A18" s="19">
        <v>7</v>
      </c>
      <c r="B18" s="20" t="s">
        <v>70</v>
      </c>
      <c r="C18" s="27" t="s">
        <v>44</v>
      </c>
      <c r="D18" s="27" t="s">
        <v>60</v>
      </c>
      <c r="E18" s="18"/>
      <c r="F18" s="17" t="s">
        <v>24</v>
      </c>
      <c r="G18" s="16">
        <v>30</v>
      </c>
      <c r="H18" s="5">
        <v>17.516666666666669</v>
      </c>
      <c r="I18" s="30">
        <f t="shared" si="0"/>
        <v>525.50000000000011</v>
      </c>
    </row>
    <row r="19" spans="1:9" s="4" customFormat="1" ht="33" customHeight="1">
      <c r="A19" s="19">
        <v>8</v>
      </c>
      <c r="B19" s="20" t="s">
        <v>71</v>
      </c>
      <c r="C19" s="27" t="s">
        <v>44</v>
      </c>
      <c r="D19" s="27" t="s">
        <v>61</v>
      </c>
      <c r="E19" s="18"/>
      <c r="F19" s="17" t="s">
        <v>24</v>
      </c>
      <c r="G19" s="16">
        <v>12</v>
      </c>
      <c r="H19" s="5">
        <v>477.46333333333337</v>
      </c>
      <c r="I19" s="30">
        <f t="shared" si="0"/>
        <v>5729.56</v>
      </c>
    </row>
    <row r="20" spans="1:9" s="4" customFormat="1" ht="33" customHeight="1">
      <c r="A20" s="19">
        <v>9</v>
      </c>
      <c r="B20" s="20" t="s">
        <v>72</v>
      </c>
      <c r="C20" s="27" t="s">
        <v>44</v>
      </c>
      <c r="D20" s="27" t="s">
        <v>62</v>
      </c>
      <c r="E20" s="18"/>
      <c r="F20" s="17" t="s">
        <v>24</v>
      </c>
      <c r="G20" s="16">
        <v>1</v>
      </c>
      <c r="H20" s="5">
        <v>32029.843333333334</v>
      </c>
      <c r="I20" s="30">
        <f t="shared" si="0"/>
        <v>32029.843333333334</v>
      </c>
    </row>
    <row r="21" spans="1:9" s="4" customFormat="1" ht="33" customHeight="1">
      <c r="A21" s="19">
        <v>10</v>
      </c>
      <c r="B21" s="20" t="s">
        <v>73</v>
      </c>
      <c r="C21" s="27" t="s">
        <v>44</v>
      </c>
      <c r="D21" s="27" t="s">
        <v>63</v>
      </c>
      <c r="E21" s="18"/>
      <c r="F21" s="17" t="s">
        <v>24</v>
      </c>
      <c r="G21" s="16">
        <v>4</v>
      </c>
      <c r="H21" s="5">
        <v>197.86666666666665</v>
      </c>
      <c r="I21" s="30">
        <f t="shared" si="0"/>
        <v>791.46666666666658</v>
      </c>
    </row>
    <row r="22" spans="1:9" s="4" customFormat="1" ht="33" customHeight="1">
      <c r="A22" s="19">
        <v>11</v>
      </c>
      <c r="B22" s="20" t="s">
        <v>74</v>
      </c>
      <c r="C22" s="27" t="s">
        <v>44</v>
      </c>
      <c r="D22" s="27" t="s">
        <v>64</v>
      </c>
      <c r="E22" s="18"/>
      <c r="F22" s="17" t="s">
        <v>24</v>
      </c>
      <c r="G22" s="16">
        <v>4</v>
      </c>
      <c r="H22" s="5">
        <v>75.37</v>
      </c>
      <c r="I22" s="30">
        <f t="shared" si="0"/>
        <v>301.48</v>
      </c>
    </row>
    <row r="23" spans="1:9" s="4" customFormat="1" ht="33" customHeight="1">
      <c r="A23" s="19">
        <v>12</v>
      </c>
      <c r="B23" s="20" t="s">
        <v>75</v>
      </c>
      <c r="C23" s="27" t="s">
        <v>44</v>
      </c>
      <c r="D23" s="27" t="s">
        <v>65</v>
      </c>
      <c r="E23" s="18"/>
      <c r="F23" s="17" t="s">
        <v>24</v>
      </c>
      <c r="G23" s="16">
        <v>8</v>
      </c>
      <c r="H23" s="5">
        <v>1332.3833333333334</v>
      </c>
      <c r="I23" s="30">
        <f t="shared" si="0"/>
        <v>10659.066666666668</v>
      </c>
    </row>
    <row r="24" spans="1:9" s="4" customFormat="1" ht="33" customHeight="1">
      <c r="A24" s="19">
        <v>13</v>
      </c>
      <c r="B24" s="20" t="s">
        <v>76</v>
      </c>
      <c r="C24" s="27" t="s">
        <v>44</v>
      </c>
      <c r="D24" s="27" t="s">
        <v>66</v>
      </c>
      <c r="E24" s="18"/>
      <c r="F24" s="17" t="s">
        <v>24</v>
      </c>
      <c r="G24" s="16">
        <v>16</v>
      </c>
      <c r="H24" s="5">
        <v>10.203333333333333</v>
      </c>
      <c r="I24" s="30">
        <f t="shared" si="0"/>
        <v>163.25333333333333</v>
      </c>
    </row>
    <row r="25" spans="1:9" s="4" customFormat="1" ht="33" customHeight="1">
      <c r="A25" s="19">
        <v>14</v>
      </c>
      <c r="B25" s="20" t="s">
        <v>77</v>
      </c>
      <c r="C25" s="27" t="s">
        <v>44</v>
      </c>
      <c r="D25" s="27" t="s">
        <v>67</v>
      </c>
      <c r="E25" s="18"/>
      <c r="F25" s="17" t="s">
        <v>24</v>
      </c>
      <c r="G25" s="16">
        <v>8</v>
      </c>
      <c r="H25" s="5">
        <v>15.293333333333335</v>
      </c>
      <c r="I25" s="30">
        <f t="shared" si="0"/>
        <v>122.34666666666668</v>
      </c>
    </row>
    <row r="26" spans="1:9" s="4" customFormat="1" ht="33" customHeight="1">
      <c r="A26" s="19">
        <v>15</v>
      </c>
      <c r="B26" s="20" t="s">
        <v>78</v>
      </c>
      <c r="C26" s="27" t="s">
        <v>44</v>
      </c>
      <c r="D26" s="27" t="s">
        <v>85</v>
      </c>
      <c r="E26" s="18"/>
      <c r="F26" s="17" t="s">
        <v>24</v>
      </c>
      <c r="G26" s="16">
        <v>3</v>
      </c>
      <c r="H26" s="5">
        <v>33.976666666666667</v>
      </c>
      <c r="I26" s="30">
        <f t="shared" si="0"/>
        <v>101.93</v>
      </c>
    </row>
    <row r="27" spans="1:9" s="4" customFormat="1" ht="33" customHeight="1">
      <c r="A27" s="19">
        <v>16</v>
      </c>
      <c r="B27" s="20" t="s">
        <v>79</v>
      </c>
      <c r="C27" s="27" t="s">
        <v>44</v>
      </c>
      <c r="D27" s="27" t="s">
        <v>86</v>
      </c>
      <c r="E27" s="18"/>
      <c r="F27" s="17" t="s">
        <v>24</v>
      </c>
      <c r="G27" s="16">
        <v>8</v>
      </c>
      <c r="H27" s="5">
        <v>532.73</v>
      </c>
      <c r="I27" s="30">
        <f t="shared" si="0"/>
        <v>4261.84</v>
      </c>
    </row>
    <row r="28" spans="1:9" s="4" customFormat="1" ht="33" customHeight="1">
      <c r="A28" s="19">
        <v>17</v>
      </c>
      <c r="B28" s="20" t="s">
        <v>80</v>
      </c>
      <c r="C28" s="27" t="s">
        <v>44</v>
      </c>
      <c r="D28" s="27" t="s">
        <v>87</v>
      </c>
      <c r="E28" s="18"/>
      <c r="F28" s="17" t="s">
        <v>24</v>
      </c>
      <c r="G28" s="16">
        <v>8</v>
      </c>
      <c r="H28" s="5">
        <v>188.83333333333334</v>
      </c>
      <c r="I28" s="30">
        <f t="shared" si="0"/>
        <v>1510.6666666666667</v>
      </c>
    </row>
    <row r="29" spans="1:9" s="4" customFormat="1" ht="33" customHeight="1">
      <c r="A29" s="19">
        <v>18</v>
      </c>
      <c r="B29" s="20" t="s">
        <v>81</v>
      </c>
      <c r="C29" s="27" t="s">
        <v>44</v>
      </c>
      <c r="D29" s="27" t="s">
        <v>88</v>
      </c>
      <c r="E29" s="18"/>
      <c r="F29" s="17" t="s">
        <v>24</v>
      </c>
      <c r="G29" s="16">
        <v>18</v>
      </c>
      <c r="H29" s="5">
        <v>72.509999999999991</v>
      </c>
      <c r="I29" s="30">
        <f t="shared" si="0"/>
        <v>1305.1799999999998</v>
      </c>
    </row>
    <row r="30" spans="1:9" s="4" customFormat="1" ht="33" customHeight="1">
      <c r="A30" s="19">
        <v>19</v>
      </c>
      <c r="B30" s="20" t="s">
        <v>82</v>
      </c>
      <c r="C30" s="27" t="s">
        <v>44</v>
      </c>
      <c r="D30" s="27" t="s">
        <v>89</v>
      </c>
      <c r="E30" s="18"/>
      <c r="F30" s="17" t="s">
        <v>24</v>
      </c>
      <c r="G30" s="16">
        <v>8</v>
      </c>
      <c r="H30" s="5">
        <v>4371.8966666666665</v>
      </c>
      <c r="I30" s="30">
        <f t="shared" si="0"/>
        <v>34975.173333333332</v>
      </c>
    </row>
    <row r="31" spans="1:9" s="4" customFormat="1" ht="33" customHeight="1">
      <c r="A31" s="19">
        <v>20</v>
      </c>
      <c r="B31" s="22" t="s">
        <v>83</v>
      </c>
      <c r="C31" s="27" t="s">
        <v>44</v>
      </c>
      <c r="D31" s="35" t="s">
        <v>90</v>
      </c>
      <c r="E31" s="18"/>
      <c r="F31" s="17" t="s">
        <v>24</v>
      </c>
      <c r="G31" s="16">
        <v>8</v>
      </c>
      <c r="H31" s="5">
        <v>1063.8433333333335</v>
      </c>
      <c r="I31" s="30">
        <f t="shared" si="0"/>
        <v>8510.7466666666678</v>
      </c>
    </row>
    <row r="32" spans="1:9" s="4" customFormat="1" ht="33" customHeight="1">
      <c r="A32" s="19">
        <v>21</v>
      </c>
      <c r="B32" s="20" t="s">
        <v>84</v>
      </c>
      <c r="C32" s="27" t="s">
        <v>44</v>
      </c>
      <c r="D32" s="27" t="s">
        <v>91</v>
      </c>
      <c r="E32" s="18"/>
      <c r="F32" s="17" t="s">
        <v>24</v>
      </c>
      <c r="G32" s="16">
        <v>8</v>
      </c>
      <c r="H32" s="5">
        <v>1210.7666666666667</v>
      </c>
      <c r="I32" s="30">
        <f t="shared" si="0"/>
        <v>9686.1333333333332</v>
      </c>
    </row>
    <row r="33" spans="1:9" s="4" customFormat="1" ht="33" customHeight="1">
      <c r="A33" s="19">
        <v>22</v>
      </c>
      <c r="B33" s="20" t="s">
        <v>100</v>
      </c>
      <c r="C33" s="27" t="s">
        <v>44</v>
      </c>
      <c r="D33" s="27" t="s">
        <v>92</v>
      </c>
      <c r="E33" s="18"/>
      <c r="F33" s="17" t="s">
        <v>37</v>
      </c>
      <c r="G33" s="16">
        <v>2</v>
      </c>
      <c r="H33" s="5">
        <v>773.17666666666662</v>
      </c>
      <c r="I33" s="30">
        <f t="shared" si="0"/>
        <v>1546.3533333333332</v>
      </c>
    </row>
    <row r="34" spans="1:9" s="4" customFormat="1" ht="33" customHeight="1">
      <c r="A34" s="19">
        <v>23</v>
      </c>
      <c r="B34" s="22" t="s">
        <v>101</v>
      </c>
      <c r="C34" s="27" t="s">
        <v>44</v>
      </c>
      <c r="D34" s="35" t="s">
        <v>93</v>
      </c>
      <c r="E34" s="18"/>
      <c r="F34" s="28" t="s">
        <v>24</v>
      </c>
      <c r="G34" s="29">
        <v>32</v>
      </c>
      <c r="H34" s="5">
        <v>1167.6466666666668</v>
      </c>
      <c r="I34" s="30">
        <f t="shared" si="0"/>
        <v>37364.693333333336</v>
      </c>
    </row>
    <row r="35" spans="1:9" s="4" customFormat="1" ht="33" customHeight="1">
      <c r="A35" s="19">
        <v>24</v>
      </c>
      <c r="B35" s="22" t="s">
        <v>102</v>
      </c>
      <c r="C35" s="27" t="s">
        <v>44</v>
      </c>
      <c r="D35" s="35" t="s">
        <v>94</v>
      </c>
      <c r="E35" s="18"/>
      <c r="F35" s="28" t="s">
        <v>24</v>
      </c>
      <c r="G35" s="29">
        <v>16</v>
      </c>
      <c r="H35" s="5">
        <v>41.12</v>
      </c>
      <c r="I35" s="30">
        <f t="shared" si="0"/>
        <v>657.92</v>
      </c>
    </row>
    <row r="36" spans="1:9" s="4" customFormat="1" ht="33" customHeight="1">
      <c r="A36" s="19">
        <v>25</v>
      </c>
      <c r="B36" s="22" t="s">
        <v>103</v>
      </c>
      <c r="C36" s="27" t="s">
        <v>44</v>
      </c>
      <c r="D36" s="35" t="s">
        <v>95</v>
      </c>
      <c r="E36" s="18"/>
      <c r="F36" s="28" t="s">
        <v>24</v>
      </c>
      <c r="G36" s="29">
        <v>1</v>
      </c>
      <c r="H36" s="5">
        <v>8315.6333333333332</v>
      </c>
      <c r="I36" s="30">
        <f t="shared" si="0"/>
        <v>8315.6333333333332</v>
      </c>
    </row>
    <row r="37" spans="1:9" s="4" customFormat="1" ht="33" customHeight="1">
      <c r="A37" s="19">
        <v>26</v>
      </c>
      <c r="B37" s="22" t="s">
        <v>104</v>
      </c>
      <c r="C37" s="27" t="s">
        <v>44</v>
      </c>
      <c r="D37" s="35" t="s">
        <v>96</v>
      </c>
      <c r="E37" s="18"/>
      <c r="F37" s="28" t="s">
        <v>24</v>
      </c>
      <c r="G37" s="29">
        <v>3</v>
      </c>
      <c r="H37" s="5">
        <v>32.5</v>
      </c>
      <c r="I37" s="30">
        <f t="shared" si="0"/>
        <v>97.5</v>
      </c>
    </row>
    <row r="38" spans="1:9" s="4" customFormat="1" ht="33" customHeight="1">
      <c r="A38" s="19">
        <v>27</v>
      </c>
      <c r="B38" s="22" t="s">
        <v>104</v>
      </c>
      <c r="C38" s="27" t="s">
        <v>44</v>
      </c>
      <c r="D38" s="35" t="s">
        <v>97</v>
      </c>
      <c r="E38" s="18"/>
      <c r="F38" s="28" t="s">
        <v>24</v>
      </c>
      <c r="G38" s="29">
        <v>20</v>
      </c>
      <c r="H38" s="5">
        <v>41.436666666666667</v>
      </c>
      <c r="I38" s="30">
        <f t="shared" si="0"/>
        <v>828.73333333333335</v>
      </c>
    </row>
    <row r="39" spans="1:9" s="4" customFormat="1" ht="33" customHeight="1">
      <c r="A39" s="19">
        <v>28</v>
      </c>
      <c r="B39" s="22" t="s">
        <v>104</v>
      </c>
      <c r="C39" s="27" t="s">
        <v>44</v>
      </c>
      <c r="D39" s="35" t="s">
        <v>98</v>
      </c>
      <c r="E39" s="18"/>
      <c r="F39" s="28" t="s">
        <v>24</v>
      </c>
      <c r="G39" s="29">
        <v>20</v>
      </c>
      <c r="H39" s="5">
        <v>6.5666666666666664</v>
      </c>
      <c r="I39" s="30">
        <f t="shared" si="0"/>
        <v>131.33333333333331</v>
      </c>
    </row>
    <row r="40" spans="1:9" s="4" customFormat="1" ht="33" customHeight="1">
      <c r="A40" s="19">
        <v>29</v>
      </c>
      <c r="B40" s="22" t="s">
        <v>105</v>
      </c>
      <c r="C40" s="27" t="s">
        <v>44</v>
      </c>
      <c r="D40" s="35" t="s">
        <v>99</v>
      </c>
      <c r="E40" s="18"/>
      <c r="F40" s="28" t="s">
        <v>24</v>
      </c>
      <c r="G40" s="29">
        <v>1</v>
      </c>
      <c r="H40" s="5">
        <v>3676.4566666666669</v>
      </c>
      <c r="I40" s="30">
        <f t="shared" si="0"/>
        <v>3676.4566666666669</v>
      </c>
    </row>
    <row r="41" spans="1:9" s="4" customFormat="1" ht="33" customHeight="1">
      <c r="A41" s="19">
        <v>30</v>
      </c>
      <c r="B41" s="20" t="s">
        <v>72</v>
      </c>
      <c r="C41" s="27" t="s">
        <v>44</v>
      </c>
      <c r="D41" s="27" t="s">
        <v>113</v>
      </c>
      <c r="E41" s="18"/>
      <c r="F41" s="17" t="s">
        <v>24</v>
      </c>
      <c r="G41" s="16">
        <v>1</v>
      </c>
      <c r="H41" s="5">
        <v>3778.0566666666668</v>
      </c>
      <c r="I41" s="30">
        <f t="shared" si="0"/>
        <v>3778.0566666666668</v>
      </c>
    </row>
    <row r="42" spans="1:9" s="4" customFormat="1" ht="33" customHeight="1">
      <c r="A42" s="19">
        <v>31</v>
      </c>
      <c r="B42" s="20" t="s">
        <v>106</v>
      </c>
      <c r="C42" s="27" t="s">
        <v>44</v>
      </c>
      <c r="D42" s="27" t="s">
        <v>114</v>
      </c>
      <c r="E42" s="18"/>
      <c r="F42" s="17" t="s">
        <v>24</v>
      </c>
      <c r="G42" s="16">
        <v>2</v>
      </c>
      <c r="H42" s="5">
        <v>123.07333333333332</v>
      </c>
      <c r="I42" s="30">
        <f t="shared" si="0"/>
        <v>246.14666666666665</v>
      </c>
    </row>
    <row r="43" spans="1:9" s="4" customFormat="1" ht="33" customHeight="1">
      <c r="A43" s="19">
        <v>32</v>
      </c>
      <c r="B43" s="20" t="s">
        <v>107</v>
      </c>
      <c r="C43" s="27" t="s">
        <v>44</v>
      </c>
      <c r="D43" s="27" t="s">
        <v>115</v>
      </c>
      <c r="E43" s="18"/>
      <c r="F43" s="17" t="s">
        <v>24</v>
      </c>
      <c r="G43" s="16">
        <v>2</v>
      </c>
      <c r="H43" s="5">
        <v>101</v>
      </c>
      <c r="I43" s="30">
        <f t="shared" si="0"/>
        <v>202</v>
      </c>
    </row>
    <row r="44" spans="1:9" s="4" customFormat="1" ht="33" customHeight="1">
      <c r="A44" s="19">
        <v>33</v>
      </c>
      <c r="B44" s="20" t="s">
        <v>68</v>
      </c>
      <c r="C44" s="27" t="s">
        <v>44</v>
      </c>
      <c r="D44" s="27" t="s">
        <v>116</v>
      </c>
      <c r="E44" s="18"/>
      <c r="F44" s="17" t="s">
        <v>24</v>
      </c>
      <c r="G44" s="16">
        <v>10</v>
      </c>
      <c r="H44" s="5">
        <v>232.79999999999998</v>
      </c>
      <c r="I44" s="30">
        <f t="shared" si="0"/>
        <v>2328</v>
      </c>
    </row>
    <row r="45" spans="1:9" s="4" customFormat="1" ht="33" customHeight="1">
      <c r="A45" s="19">
        <v>34</v>
      </c>
      <c r="B45" s="20" t="s">
        <v>108</v>
      </c>
      <c r="C45" s="27" t="s">
        <v>44</v>
      </c>
      <c r="D45" s="27" t="s">
        <v>117</v>
      </c>
      <c r="E45" s="18"/>
      <c r="F45" s="17" t="s">
        <v>24</v>
      </c>
      <c r="G45" s="16">
        <v>8</v>
      </c>
      <c r="H45" s="5">
        <v>762.85666666666657</v>
      </c>
      <c r="I45" s="30">
        <f t="shared" si="0"/>
        <v>6102.8533333333326</v>
      </c>
    </row>
    <row r="46" spans="1:9" s="4" customFormat="1" ht="33" customHeight="1">
      <c r="A46" s="19">
        <v>35</v>
      </c>
      <c r="B46" s="20" t="s">
        <v>109</v>
      </c>
      <c r="C46" s="27" t="s">
        <v>44</v>
      </c>
      <c r="D46" s="27" t="s">
        <v>118</v>
      </c>
      <c r="E46" s="18"/>
      <c r="F46" s="17" t="s">
        <v>24</v>
      </c>
      <c r="G46" s="16">
        <v>8</v>
      </c>
      <c r="H46" s="5">
        <v>179.49</v>
      </c>
      <c r="I46" s="30">
        <f t="shared" si="0"/>
        <v>1435.92</v>
      </c>
    </row>
    <row r="47" spans="1:9" s="4" customFormat="1" ht="33" customHeight="1">
      <c r="A47" s="19">
        <v>36</v>
      </c>
      <c r="B47" s="20" t="s">
        <v>110</v>
      </c>
      <c r="C47" s="27" t="s">
        <v>44</v>
      </c>
      <c r="D47" s="27" t="s">
        <v>119</v>
      </c>
      <c r="E47" s="18"/>
      <c r="F47" s="17" t="s">
        <v>24</v>
      </c>
      <c r="G47" s="16">
        <v>1</v>
      </c>
      <c r="H47" s="5">
        <v>2272.11</v>
      </c>
      <c r="I47" s="30">
        <f t="shared" si="0"/>
        <v>2272.11</v>
      </c>
    </row>
    <row r="48" spans="1:9" s="4" customFormat="1" ht="33" customHeight="1">
      <c r="A48" s="19">
        <v>37</v>
      </c>
      <c r="B48" s="20" t="s">
        <v>111</v>
      </c>
      <c r="C48" s="27" t="s">
        <v>44</v>
      </c>
      <c r="D48" s="27" t="s">
        <v>120</v>
      </c>
      <c r="E48" s="18"/>
      <c r="F48" s="17" t="s">
        <v>24</v>
      </c>
      <c r="G48" s="16">
        <v>1</v>
      </c>
      <c r="H48" s="5">
        <v>1349.5633333333333</v>
      </c>
      <c r="I48" s="30">
        <f t="shared" si="0"/>
        <v>1349.5633333333333</v>
      </c>
    </row>
    <row r="49" spans="1:9" s="4" customFormat="1" ht="33" customHeight="1">
      <c r="A49" s="19">
        <v>38</v>
      </c>
      <c r="B49" s="20" t="s">
        <v>112</v>
      </c>
      <c r="C49" s="27" t="s">
        <v>44</v>
      </c>
      <c r="D49" s="27" t="s">
        <v>121</v>
      </c>
      <c r="E49" s="18"/>
      <c r="F49" s="17" t="s">
        <v>24</v>
      </c>
      <c r="G49" s="16">
        <v>1</v>
      </c>
      <c r="H49" s="5">
        <v>12063.01</v>
      </c>
      <c r="I49" s="30">
        <f t="shared" si="0"/>
        <v>12063.01</v>
      </c>
    </row>
    <row r="50" spans="1:9" s="4" customFormat="1" ht="33" customHeight="1">
      <c r="A50" s="19">
        <v>39</v>
      </c>
      <c r="B50" s="20" t="s">
        <v>131</v>
      </c>
      <c r="C50" s="27" t="s">
        <v>44</v>
      </c>
      <c r="D50" s="27" t="s">
        <v>122</v>
      </c>
      <c r="E50" s="18"/>
      <c r="F50" s="17" t="s">
        <v>24</v>
      </c>
      <c r="G50" s="16">
        <v>4</v>
      </c>
      <c r="H50" s="5">
        <v>53.41</v>
      </c>
      <c r="I50" s="30">
        <f t="shared" si="0"/>
        <v>213.64</v>
      </c>
    </row>
    <row r="51" spans="1:9" s="4" customFormat="1" ht="33" customHeight="1">
      <c r="A51" s="19">
        <v>40</v>
      </c>
      <c r="B51" s="20" t="s">
        <v>131</v>
      </c>
      <c r="C51" s="27" t="s">
        <v>44</v>
      </c>
      <c r="D51" s="27" t="s">
        <v>123</v>
      </c>
      <c r="E51" s="18"/>
      <c r="F51" s="17" t="s">
        <v>24</v>
      </c>
      <c r="G51" s="16">
        <v>3</v>
      </c>
      <c r="H51" s="5">
        <v>58.31</v>
      </c>
      <c r="I51" s="30">
        <f t="shared" si="0"/>
        <v>174.93</v>
      </c>
    </row>
    <row r="52" spans="1:9" s="4" customFormat="1" ht="33" customHeight="1">
      <c r="A52" s="19">
        <v>41</v>
      </c>
      <c r="B52" s="20" t="s">
        <v>131</v>
      </c>
      <c r="C52" s="27" t="s">
        <v>44</v>
      </c>
      <c r="D52" s="27" t="s">
        <v>124</v>
      </c>
      <c r="E52" s="18"/>
      <c r="F52" s="17" t="s">
        <v>24</v>
      </c>
      <c r="G52" s="16">
        <v>3</v>
      </c>
      <c r="H52" s="5">
        <v>99.336666666666659</v>
      </c>
      <c r="I52" s="30">
        <f t="shared" si="0"/>
        <v>298.01</v>
      </c>
    </row>
    <row r="53" spans="1:9" s="4" customFormat="1" ht="33" customHeight="1">
      <c r="A53" s="19">
        <v>42</v>
      </c>
      <c r="B53" s="20" t="s">
        <v>132</v>
      </c>
      <c r="C53" s="27" t="s">
        <v>44</v>
      </c>
      <c r="D53" s="27" t="s">
        <v>125</v>
      </c>
      <c r="E53" s="18"/>
      <c r="F53" s="17" t="s">
        <v>24</v>
      </c>
      <c r="G53" s="16">
        <v>1</v>
      </c>
      <c r="H53" s="5">
        <v>106.74</v>
      </c>
      <c r="I53" s="30">
        <f t="shared" si="0"/>
        <v>106.74</v>
      </c>
    </row>
    <row r="54" spans="1:9" s="4" customFormat="1" ht="33" customHeight="1">
      <c r="A54" s="19">
        <v>43</v>
      </c>
      <c r="B54" s="20" t="s">
        <v>133</v>
      </c>
      <c r="C54" s="27" t="s">
        <v>44</v>
      </c>
      <c r="D54" s="27" t="s">
        <v>126</v>
      </c>
      <c r="E54" s="18"/>
      <c r="F54" s="17" t="s">
        <v>24</v>
      </c>
      <c r="G54" s="16">
        <v>1</v>
      </c>
      <c r="H54" s="5">
        <v>165.67</v>
      </c>
      <c r="I54" s="30">
        <f t="shared" si="0"/>
        <v>165.67</v>
      </c>
    </row>
    <row r="55" spans="1:9" s="4" customFormat="1" ht="33" customHeight="1">
      <c r="A55" s="19">
        <v>44</v>
      </c>
      <c r="B55" s="20" t="s">
        <v>131</v>
      </c>
      <c r="C55" s="27" t="s">
        <v>44</v>
      </c>
      <c r="D55" s="27" t="s">
        <v>127</v>
      </c>
      <c r="E55" s="18"/>
      <c r="F55" s="17" t="s">
        <v>24</v>
      </c>
      <c r="G55" s="16">
        <v>6</v>
      </c>
      <c r="H55" s="5">
        <v>48.49666666666667</v>
      </c>
      <c r="I55" s="30">
        <f t="shared" si="0"/>
        <v>290.98</v>
      </c>
    </row>
    <row r="56" spans="1:9" s="4" customFormat="1" ht="33" customHeight="1">
      <c r="A56" s="19">
        <v>45</v>
      </c>
      <c r="B56" s="20" t="s">
        <v>134</v>
      </c>
      <c r="C56" s="27" t="s">
        <v>44</v>
      </c>
      <c r="D56" s="27" t="s">
        <v>128</v>
      </c>
      <c r="E56" s="18"/>
      <c r="F56" s="17" t="s">
        <v>24</v>
      </c>
      <c r="G56" s="16">
        <v>1</v>
      </c>
      <c r="H56" s="5">
        <v>3530.0266666666666</v>
      </c>
      <c r="I56" s="30">
        <f t="shared" si="0"/>
        <v>3530.0266666666666</v>
      </c>
    </row>
    <row r="57" spans="1:9" s="4" customFormat="1" ht="33" customHeight="1">
      <c r="A57" s="19">
        <v>46</v>
      </c>
      <c r="B57" s="20" t="s">
        <v>135</v>
      </c>
      <c r="C57" s="27" t="s">
        <v>44</v>
      </c>
      <c r="D57" s="27" t="s">
        <v>129</v>
      </c>
      <c r="E57" s="18"/>
      <c r="F57" s="17" t="s">
        <v>24</v>
      </c>
      <c r="G57" s="16">
        <v>6</v>
      </c>
      <c r="H57" s="5">
        <v>857.40000000000009</v>
      </c>
      <c r="I57" s="30">
        <f t="shared" si="0"/>
        <v>5144.4000000000005</v>
      </c>
    </row>
    <row r="58" spans="1:9" s="4" customFormat="1" ht="33" customHeight="1">
      <c r="A58" s="19">
        <v>47</v>
      </c>
      <c r="B58" s="20" t="s">
        <v>136</v>
      </c>
      <c r="C58" s="27" t="s">
        <v>44</v>
      </c>
      <c r="D58" s="27" t="s">
        <v>130</v>
      </c>
      <c r="E58" s="18"/>
      <c r="F58" s="17" t="s">
        <v>24</v>
      </c>
      <c r="G58" s="16">
        <v>1</v>
      </c>
      <c r="H58" s="5">
        <v>2792.4766666666669</v>
      </c>
      <c r="I58" s="30">
        <f t="shared" si="0"/>
        <v>2792.4766666666669</v>
      </c>
    </row>
    <row r="59" spans="1:9" s="4" customFormat="1" ht="33" customHeight="1">
      <c r="A59" s="19">
        <v>48</v>
      </c>
      <c r="B59" s="20" t="s">
        <v>137</v>
      </c>
      <c r="C59" s="27" t="s">
        <v>44</v>
      </c>
      <c r="D59" s="27" t="s">
        <v>139</v>
      </c>
      <c r="E59" s="18"/>
      <c r="F59" s="17" t="s">
        <v>24</v>
      </c>
      <c r="G59" s="16">
        <v>2</v>
      </c>
      <c r="H59" s="5">
        <v>2528.8833333333337</v>
      </c>
      <c r="I59" s="30">
        <f t="shared" si="0"/>
        <v>5057.7666666666673</v>
      </c>
    </row>
    <row r="60" spans="1:9" s="4" customFormat="1" ht="33.75" customHeight="1">
      <c r="A60" s="19">
        <v>49</v>
      </c>
      <c r="B60" s="20" t="s">
        <v>138</v>
      </c>
      <c r="C60" s="27" t="s">
        <v>44</v>
      </c>
      <c r="D60" s="27" t="s">
        <v>140</v>
      </c>
      <c r="E60" s="18"/>
      <c r="F60" s="17" t="s">
        <v>24</v>
      </c>
      <c r="G60" s="16">
        <v>2</v>
      </c>
      <c r="H60" s="5">
        <v>1385.8433333333332</v>
      </c>
      <c r="I60" s="30">
        <f t="shared" si="0"/>
        <v>2771.6866666666665</v>
      </c>
    </row>
    <row r="61" spans="1:9" s="4" customFormat="1" ht="31.5" customHeight="1">
      <c r="A61" s="19">
        <v>50</v>
      </c>
      <c r="B61" s="20" t="s">
        <v>151</v>
      </c>
      <c r="C61" s="27" t="s">
        <v>44</v>
      </c>
      <c r="D61" s="27" t="s">
        <v>141</v>
      </c>
      <c r="E61" s="18"/>
      <c r="F61" s="17" t="s">
        <v>24</v>
      </c>
      <c r="G61" s="16">
        <v>6</v>
      </c>
      <c r="H61" s="5">
        <v>8.2099999999999991</v>
      </c>
      <c r="I61" s="30">
        <f t="shared" si="0"/>
        <v>49.259999999999991</v>
      </c>
    </row>
    <row r="62" spans="1:9" s="4" customFormat="1" ht="35.25" customHeight="1">
      <c r="A62" s="19">
        <v>51</v>
      </c>
      <c r="B62" s="20" t="s">
        <v>152</v>
      </c>
      <c r="C62" s="27" t="s">
        <v>44</v>
      </c>
      <c r="D62" s="27" t="s">
        <v>142</v>
      </c>
      <c r="E62" s="18"/>
      <c r="F62" s="17" t="s">
        <v>24</v>
      </c>
      <c r="G62" s="16">
        <v>3</v>
      </c>
      <c r="H62" s="5">
        <v>67.013333333333321</v>
      </c>
      <c r="I62" s="30">
        <f t="shared" si="0"/>
        <v>201.03999999999996</v>
      </c>
    </row>
    <row r="63" spans="1:9" s="4" customFormat="1" ht="33" customHeight="1">
      <c r="A63" s="19">
        <v>52</v>
      </c>
      <c r="B63" s="20" t="s">
        <v>153</v>
      </c>
      <c r="C63" s="27" t="s">
        <v>44</v>
      </c>
      <c r="D63" s="27" t="s">
        <v>143</v>
      </c>
      <c r="E63" s="18"/>
      <c r="F63" s="17" t="s">
        <v>24</v>
      </c>
      <c r="G63" s="16">
        <v>2</v>
      </c>
      <c r="H63" s="5">
        <v>3762.7266666666669</v>
      </c>
      <c r="I63" s="30">
        <f t="shared" si="0"/>
        <v>7525.4533333333338</v>
      </c>
    </row>
    <row r="64" spans="1:9" s="4" customFormat="1" ht="35.25" customHeight="1">
      <c r="A64" s="19">
        <v>53</v>
      </c>
      <c r="B64" s="20" t="s">
        <v>154</v>
      </c>
      <c r="C64" s="27" t="s">
        <v>44</v>
      </c>
      <c r="D64" s="27" t="s">
        <v>144</v>
      </c>
      <c r="E64" s="18"/>
      <c r="F64" s="17" t="s">
        <v>24</v>
      </c>
      <c r="G64" s="16">
        <v>3</v>
      </c>
      <c r="H64" s="5">
        <v>60.053333333333342</v>
      </c>
      <c r="I64" s="30">
        <f t="shared" si="0"/>
        <v>180.16000000000003</v>
      </c>
    </row>
    <row r="65" spans="1:9" s="4" customFormat="1" ht="33" customHeight="1">
      <c r="A65" s="19">
        <v>54</v>
      </c>
      <c r="B65" s="20" t="s">
        <v>155</v>
      </c>
      <c r="C65" s="27" t="s">
        <v>44</v>
      </c>
      <c r="D65" s="27" t="s">
        <v>145</v>
      </c>
      <c r="E65" s="18"/>
      <c r="F65" s="17" t="s">
        <v>24</v>
      </c>
      <c r="G65" s="16">
        <v>1</v>
      </c>
      <c r="H65" s="5">
        <v>8037.7666666666673</v>
      </c>
      <c r="I65" s="30">
        <f t="shared" si="0"/>
        <v>8037.7666666666673</v>
      </c>
    </row>
    <row r="66" spans="1:9" s="4" customFormat="1" ht="33" customHeight="1">
      <c r="A66" s="19">
        <v>55</v>
      </c>
      <c r="B66" s="20" t="s">
        <v>156</v>
      </c>
      <c r="C66" s="27" t="s">
        <v>44</v>
      </c>
      <c r="D66" s="27" t="s">
        <v>146</v>
      </c>
      <c r="E66" s="18"/>
      <c r="F66" s="17" t="s">
        <v>24</v>
      </c>
      <c r="G66" s="16">
        <v>2</v>
      </c>
      <c r="H66" s="5">
        <v>392.25666666666666</v>
      </c>
      <c r="I66" s="30">
        <f t="shared" si="0"/>
        <v>784.51333333333332</v>
      </c>
    </row>
    <row r="67" spans="1:9" s="4" customFormat="1" ht="33" customHeight="1">
      <c r="A67" s="19">
        <v>56</v>
      </c>
      <c r="B67" s="20" t="s">
        <v>157</v>
      </c>
      <c r="C67" s="27" t="s">
        <v>44</v>
      </c>
      <c r="D67" s="27" t="s">
        <v>147</v>
      </c>
      <c r="E67" s="18"/>
      <c r="F67" s="17" t="s">
        <v>24</v>
      </c>
      <c r="G67" s="16">
        <v>1</v>
      </c>
      <c r="H67" s="5">
        <v>41188.239999999998</v>
      </c>
      <c r="I67" s="30">
        <f t="shared" si="0"/>
        <v>41188.239999999998</v>
      </c>
    </row>
    <row r="68" spans="1:9" s="4" customFormat="1" ht="33" customHeight="1">
      <c r="A68" s="19">
        <v>57</v>
      </c>
      <c r="B68" s="20" t="s">
        <v>158</v>
      </c>
      <c r="C68" s="27" t="s">
        <v>44</v>
      </c>
      <c r="D68" s="27" t="s">
        <v>148</v>
      </c>
      <c r="E68" s="18"/>
      <c r="F68" s="17" t="s">
        <v>24</v>
      </c>
      <c r="G68" s="16">
        <v>3</v>
      </c>
      <c r="H68" s="5">
        <v>2829.39</v>
      </c>
      <c r="I68" s="30">
        <f t="shared" si="0"/>
        <v>8488.17</v>
      </c>
    </row>
    <row r="69" spans="1:9" s="4" customFormat="1" ht="33" customHeight="1">
      <c r="A69" s="19">
        <v>58</v>
      </c>
      <c r="B69" s="20" t="s">
        <v>159</v>
      </c>
      <c r="C69" s="27" t="s">
        <v>44</v>
      </c>
      <c r="D69" s="27" t="s">
        <v>149</v>
      </c>
      <c r="E69" s="18"/>
      <c r="F69" s="17" t="s">
        <v>24</v>
      </c>
      <c r="G69" s="16">
        <v>3</v>
      </c>
      <c r="H69" s="5">
        <v>3048.15</v>
      </c>
      <c r="I69" s="30">
        <f t="shared" si="0"/>
        <v>9144.4500000000007</v>
      </c>
    </row>
    <row r="70" spans="1:9" s="4" customFormat="1" ht="33" customHeight="1">
      <c r="A70" s="19">
        <v>59</v>
      </c>
      <c r="B70" s="20" t="s">
        <v>160</v>
      </c>
      <c r="C70" s="27" t="s">
        <v>44</v>
      </c>
      <c r="D70" s="27" t="s">
        <v>150</v>
      </c>
      <c r="E70" s="18"/>
      <c r="F70" s="17" t="s">
        <v>24</v>
      </c>
      <c r="G70" s="16">
        <v>2</v>
      </c>
      <c r="H70" s="5">
        <v>3537.94</v>
      </c>
      <c r="I70" s="30">
        <f t="shared" si="0"/>
        <v>7075.88</v>
      </c>
    </row>
    <row r="71" spans="1:9" s="4" customFormat="1" ht="33" customHeight="1">
      <c r="A71" s="19">
        <v>60</v>
      </c>
      <c r="B71" s="20" t="s">
        <v>161</v>
      </c>
      <c r="C71" s="27" t="s">
        <v>44</v>
      </c>
      <c r="D71" s="27" t="s">
        <v>163</v>
      </c>
      <c r="E71" s="18"/>
      <c r="F71" s="17" t="s">
        <v>24</v>
      </c>
      <c r="G71" s="16">
        <v>4</v>
      </c>
      <c r="H71" s="5">
        <v>26.903333333333336</v>
      </c>
      <c r="I71" s="30">
        <f t="shared" si="0"/>
        <v>107.61333333333334</v>
      </c>
    </row>
    <row r="72" spans="1:9" s="4" customFormat="1" ht="33" customHeight="1">
      <c r="A72" s="19">
        <v>61</v>
      </c>
      <c r="B72" s="20" t="s">
        <v>162</v>
      </c>
      <c r="C72" s="27" t="s">
        <v>44</v>
      </c>
      <c r="D72" s="27" t="s">
        <v>164</v>
      </c>
      <c r="E72" s="18"/>
      <c r="F72" s="17" t="s">
        <v>24</v>
      </c>
      <c r="G72" s="16">
        <v>1</v>
      </c>
      <c r="H72" s="5">
        <v>13578.213333333333</v>
      </c>
      <c r="I72" s="30">
        <f t="shared" si="0"/>
        <v>13578.213333333333</v>
      </c>
    </row>
    <row r="73" spans="1:9" s="4" customFormat="1" ht="33" customHeight="1">
      <c r="A73" s="19">
        <v>62</v>
      </c>
      <c r="B73" s="20" t="s">
        <v>168</v>
      </c>
      <c r="C73" s="27" t="s">
        <v>44</v>
      </c>
      <c r="D73" s="27" t="s">
        <v>165</v>
      </c>
      <c r="E73" s="18"/>
      <c r="F73" s="17" t="s">
        <v>24</v>
      </c>
      <c r="G73" s="16">
        <v>10</v>
      </c>
      <c r="H73" s="5">
        <v>57.98</v>
      </c>
      <c r="I73" s="30">
        <f t="shared" si="0"/>
        <v>579.79999999999995</v>
      </c>
    </row>
    <row r="74" spans="1:9" s="4" customFormat="1" ht="33" customHeight="1">
      <c r="A74" s="19">
        <v>63</v>
      </c>
      <c r="B74" s="20" t="s">
        <v>169</v>
      </c>
      <c r="C74" s="27" t="s">
        <v>44</v>
      </c>
      <c r="D74" s="27" t="s">
        <v>166</v>
      </c>
      <c r="E74" s="18"/>
      <c r="F74" s="17" t="s">
        <v>24</v>
      </c>
      <c r="G74" s="16">
        <v>4</v>
      </c>
      <c r="H74" s="5">
        <v>253.70333333333329</v>
      </c>
      <c r="I74" s="30">
        <f t="shared" si="0"/>
        <v>1014.8133333333332</v>
      </c>
    </row>
    <row r="75" spans="1:9" s="4" customFormat="1" ht="33" customHeight="1">
      <c r="A75" s="19">
        <v>64</v>
      </c>
      <c r="B75" s="20" t="s">
        <v>78</v>
      </c>
      <c r="C75" s="27" t="s">
        <v>44</v>
      </c>
      <c r="D75" s="27">
        <v>864180</v>
      </c>
      <c r="E75" s="18"/>
      <c r="F75" s="17" t="s">
        <v>24</v>
      </c>
      <c r="G75" s="16">
        <v>10</v>
      </c>
      <c r="H75" s="5">
        <v>26.75</v>
      </c>
      <c r="I75" s="30">
        <f t="shared" si="0"/>
        <v>267.5</v>
      </c>
    </row>
    <row r="76" spans="1:9" s="4" customFormat="1" ht="33" customHeight="1">
      <c r="A76" s="19">
        <v>65</v>
      </c>
      <c r="B76" s="20" t="s">
        <v>170</v>
      </c>
      <c r="C76" s="27" t="s">
        <v>44</v>
      </c>
      <c r="D76" s="27" t="s">
        <v>167</v>
      </c>
      <c r="E76" s="18"/>
      <c r="F76" s="17" t="s">
        <v>24</v>
      </c>
      <c r="G76" s="16">
        <v>2</v>
      </c>
      <c r="H76" s="5">
        <v>7049.7166666666672</v>
      </c>
      <c r="I76" s="30">
        <f t="shared" si="0"/>
        <v>14099.433333333334</v>
      </c>
    </row>
    <row r="77" spans="1:9" s="4" customFormat="1" ht="33" customHeight="1">
      <c r="A77" s="19">
        <v>66</v>
      </c>
      <c r="B77" s="20" t="s">
        <v>171</v>
      </c>
      <c r="C77" s="27" t="s">
        <v>44</v>
      </c>
      <c r="D77" s="27" t="s">
        <v>172</v>
      </c>
      <c r="E77" s="18"/>
      <c r="F77" s="17" t="s">
        <v>24</v>
      </c>
      <c r="G77" s="16">
        <v>15</v>
      </c>
      <c r="H77" s="5">
        <v>254.52666666666667</v>
      </c>
      <c r="I77" s="30">
        <f t="shared" ref="I77:I140" si="1">G77*H77</f>
        <v>3817.9</v>
      </c>
    </row>
    <row r="78" spans="1:9" s="4" customFormat="1" ht="33" customHeight="1">
      <c r="A78" s="19">
        <v>67</v>
      </c>
      <c r="B78" s="20" t="s">
        <v>179</v>
      </c>
      <c r="C78" s="27" t="s">
        <v>44</v>
      </c>
      <c r="D78" s="27" t="s">
        <v>173</v>
      </c>
      <c r="E78" s="18"/>
      <c r="F78" s="17" t="s">
        <v>24</v>
      </c>
      <c r="G78" s="16">
        <v>1</v>
      </c>
      <c r="H78" s="5">
        <v>176243.99</v>
      </c>
      <c r="I78" s="30">
        <f t="shared" si="1"/>
        <v>176243.99</v>
      </c>
    </row>
    <row r="79" spans="1:9" s="4" customFormat="1" ht="33" customHeight="1">
      <c r="A79" s="19">
        <v>68</v>
      </c>
      <c r="B79" s="20" t="s">
        <v>180</v>
      </c>
      <c r="C79" s="27" t="s">
        <v>44</v>
      </c>
      <c r="D79" s="27" t="s">
        <v>174</v>
      </c>
      <c r="E79" s="18"/>
      <c r="F79" s="17" t="s">
        <v>24</v>
      </c>
      <c r="G79" s="16">
        <v>10</v>
      </c>
      <c r="H79" s="5">
        <v>2100.1799999999998</v>
      </c>
      <c r="I79" s="30">
        <f t="shared" si="1"/>
        <v>21001.8</v>
      </c>
    </row>
    <row r="80" spans="1:9" s="4" customFormat="1" ht="33" customHeight="1">
      <c r="A80" s="19">
        <v>69</v>
      </c>
      <c r="B80" s="20" t="s">
        <v>181</v>
      </c>
      <c r="C80" s="27" t="s">
        <v>44</v>
      </c>
      <c r="D80" s="27" t="s">
        <v>175</v>
      </c>
      <c r="E80" s="18"/>
      <c r="F80" s="17" t="s">
        <v>24</v>
      </c>
      <c r="G80" s="16">
        <v>60</v>
      </c>
      <c r="H80" s="5">
        <v>45.596666666666664</v>
      </c>
      <c r="I80" s="30">
        <f t="shared" si="1"/>
        <v>2735.7999999999997</v>
      </c>
    </row>
    <row r="81" spans="1:9" s="4" customFormat="1" ht="33" customHeight="1">
      <c r="A81" s="19">
        <v>70</v>
      </c>
      <c r="B81" s="20" t="s">
        <v>182</v>
      </c>
      <c r="C81" s="27" t="s">
        <v>44</v>
      </c>
      <c r="D81" s="27" t="s">
        <v>176</v>
      </c>
      <c r="E81" s="18"/>
      <c r="F81" s="17" t="s">
        <v>24</v>
      </c>
      <c r="G81" s="16">
        <v>70</v>
      </c>
      <c r="H81" s="5">
        <v>31.843333333333334</v>
      </c>
      <c r="I81" s="30">
        <f t="shared" si="1"/>
        <v>2229.0333333333333</v>
      </c>
    </row>
    <row r="82" spans="1:9" s="4" customFormat="1" ht="33" customHeight="1">
      <c r="A82" s="19">
        <v>71</v>
      </c>
      <c r="B82" s="20" t="s">
        <v>183</v>
      </c>
      <c r="C82" s="27" t="s">
        <v>44</v>
      </c>
      <c r="D82" s="27" t="s">
        <v>177</v>
      </c>
      <c r="E82" s="18"/>
      <c r="F82" s="17" t="s">
        <v>24</v>
      </c>
      <c r="G82" s="16">
        <v>4</v>
      </c>
      <c r="H82" s="5">
        <v>6899.97</v>
      </c>
      <c r="I82" s="30">
        <f t="shared" si="1"/>
        <v>27599.88</v>
      </c>
    </row>
    <row r="83" spans="1:9" s="4" customFormat="1" ht="33" customHeight="1">
      <c r="A83" s="19">
        <v>72</v>
      </c>
      <c r="B83" s="20" t="s">
        <v>184</v>
      </c>
      <c r="C83" s="27" t="s">
        <v>44</v>
      </c>
      <c r="D83" s="27" t="s">
        <v>178</v>
      </c>
      <c r="E83" s="18"/>
      <c r="F83" s="17" t="s">
        <v>24</v>
      </c>
      <c r="G83" s="16">
        <v>2</v>
      </c>
      <c r="H83" s="5">
        <v>3349.2966666666666</v>
      </c>
      <c r="I83" s="30">
        <f t="shared" si="1"/>
        <v>6698.5933333333332</v>
      </c>
    </row>
    <row r="84" spans="1:9" s="4" customFormat="1" ht="33" customHeight="1">
      <c r="A84" s="19">
        <v>73</v>
      </c>
      <c r="B84" s="22" t="s">
        <v>185</v>
      </c>
      <c r="C84" s="27" t="s">
        <v>44</v>
      </c>
      <c r="D84" s="35" t="s">
        <v>186</v>
      </c>
      <c r="E84" s="18"/>
      <c r="F84" s="17" t="s">
        <v>37</v>
      </c>
      <c r="G84" s="16">
        <v>3</v>
      </c>
      <c r="H84" s="5">
        <v>510.7</v>
      </c>
      <c r="I84" s="30">
        <f t="shared" si="1"/>
        <v>1532.1</v>
      </c>
    </row>
    <row r="85" spans="1:9" s="4" customFormat="1" ht="33" customHeight="1">
      <c r="A85" s="19">
        <v>74</v>
      </c>
      <c r="B85" s="20" t="s">
        <v>78</v>
      </c>
      <c r="C85" s="27" t="s">
        <v>44</v>
      </c>
      <c r="D85" s="27" t="s">
        <v>187</v>
      </c>
      <c r="E85" s="18"/>
      <c r="F85" s="17" t="s">
        <v>24</v>
      </c>
      <c r="G85" s="16">
        <v>10</v>
      </c>
      <c r="H85" s="5">
        <v>62.726666666666667</v>
      </c>
      <c r="I85" s="30">
        <f t="shared" si="1"/>
        <v>627.26666666666665</v>
      </c>
    </row>
    <row r="86" spans="1:9" s="4" customFormat="1" ht="33" customHeight="1">
      <c r="A86" s="19">
        <v>75</v>
      </c>
      <c r="B86" s="22" t="s">
        <v>188</v>
      </c>
      <c r="C86" s="27" t="s">
        <v>44</v>
      </c>
      <c r="D86" s="35" t="s">
        <v>189</v>
      </c>
      <c r="E86" s="18"/>
      <c r="F86" s="17" t="s">
        <v>37</v>
      </c>
      <c r="G86" s="16">
        <v>3</v>
      </c>
      <c r="H86" s="5">
        <v>797.60333333333335</v>
      </c>
      <c r="I86" s="30">
        <f t="shared" si="1"/>
        <v>2392.81</v>
      </c>
    </row>
    <row r="87" spans="1:9" s="4" customFormat="1" ht="33" customHeight="1">
      <c r="A87" s="19">
        <v>76</v>
      </c>
      <c r="B87" s="20" t="s">
        <v>190</v>
      </c>
      <c r="C87" s="27" t="s">
        <v>44</v>
      </c>
      <c r="D87" s="27" t="s">
        <v>194</v>
      </c>
      <c r="E87" s="18"/>
      <c r="F87" s="17" t="s">
        <v>24</v>
      </c>
      <c r="G87" s="16">
        <v>2</v>
      </c>
      <c r="H87" s="5">
        <v>3565.0533333333333</v>
      </c>
      <c r="I87" s="30">
        <f t="shared" si="1"/>
        <v>7130.1066666666666</v>
      </c>
    </row>
    <row r="88" spans="1:9" s="4" customFormat="1" ht="33" customHeight="1">
      <c r="A88" s="19">
        <v>77</v>
      </c>
      <c r="B88" s="20" t="s">
        <v>191</v>
      </c>
      <c r="C88" s="27" t="s">
        <v>44</v>
      </c>
      <c r="D88" s="27" t="s">
        <v>195</v>
      </c>
      <c r="E88" s="18"/>
      <c r="F88" s="17" t="s">
        <v>24</v>
      </c>
      <c r="G88" s="16">
        <v>8</v>
      </c>
      <c r="H88" s="5">
        <v>574.55333333333328</v>
      </c>
      <c r="I88" s="30">
        <f t="shared" si="1"/>
        <v>4596.4266666666663</v>
      </c>
    </row>
    <row r="89" spans="1:9" s="4" customFormat="1" ht="33" customHeight="1">
      <c r="A89" s="19">
        <v>78</v>
      </c>
      <c r="B89" s="20" t="s">
        <v>192</v>
      </c>
      <c r="C89" s="27" t="s">
        <v>44</v>
      </c>
      <c r="D89" s="27" t="s">
        <v>196</v>
      </c>
      <c r="E89" s="18"/>
      <c r="F89" s="17" t="s">
        <v>24</v>
      </c>
      <c r="G89" s="16">
        <v>8</v>
      </c>
      <c r="H89" s="5">
        <v>655.94</v>
      </c>
      <c r="I89" s="30">
        <f t="shared" si="1"/>
        <v>5247.52</v>
      </c>
    </row>
    <row r="90" spans="1:9" s="4" customFormat="1" ht="33" customHeight="1">
      <c r="A90" s="19">
        <v>79</v>
      </c>
      <c r="B90" s="20" t="s">
        <v>193</v>
      </c>
      <c r="C90" s="27" t="s">
        <v>44</v>
      </c>
      <c r="D90" s="27" t="s">
        <v>197</v>
      </c>
      <c r="E90" s="18"/>
      <c r="F90" s="17" t="s">
        <v>24</v>
      </c>
      <c r="G90" s="16">
        <v>12</v>
      </c>
      <c r="H90" s="5">
        <v>23.056666666666668</v>
      </c>
      <c r="I90" s="30">
        <f t="shared" si="1"/>
        <v>276.68</v>
      </c>
    </row>
    <row r="91" spans="1:9" s="4" customFormat="1" ht="33" customHeight="1">
      <c r="A91" s="19">
        <v>80</v>
      </c>
      <c r="B91" s="20" t="s">
        <v>200</v>
      </c>
      <c r="C91" s="27" t="s">
        <v>44</v>
      </c>
      <c r="D91" s="27" t="s">
        <v>198</v>
      </c>
      <c r="E91" s="18"/>
      <c r="F91" s="17" t="s">
        <v>24</v>
      </c>
      <c r="G91" s="16">
        <v>4</v>
      </c>
      <c r="H91" s="5">
        <v>488.16333333333336</v>
      </c>
      <c r="I91" s="30">
        <f t="shared" si="1"/>
        <v>1952.6533333333334</v>
      </c>
    </row>
    <row r="92" spans="1:9" s="4" customFormat="1" ht="33" customHeight="1">
      <c r="A92" s="19">
        <v>81</v>
      </c>
      <c r="B92" s="20" t="s">
        <v>201</v>
      </c>
      <c r="C92" s="27" t="s">
        <v>44</v>
      </c>
      <c r="D92" s="27" t="s">
        <v>199</v>
      </c>
      <c r="E92" s="18"/>
      <c r="F92" s="17" t="s">
        <v>24</v>
      </c>
      <c r="G92" s="16">
        <v>4</v>
      </c>
      <c r="H92" s="5">
        <v>3884.0733333333333</v>
      </c>
      <c r="I92" s="30">
        <f t="shared" si="1"/>
        <v>15536.293333333333</v>
      </c>
    </row>
    <row r="93" spans="1:9" s="4" customFormat="1" ht="33" customHeight="1">
      <c r="A93" s="19">
        <v>82</v>
      </c>
      <c r="B93" s="20" t="s">
        <v>202</v>
      </c>
      <c r="C93" s="27" t="s">
        <v>44</v>
      </c>
      <c r="D93" s="27" t="s">
        <v>203</v>
      </c>
      <c r="E93" s="18"/>
      <c r="F93" s="17" t="s">
        <v>24</v>
      </c>
      <c r="G93" s="16">
        <v>3</v>
      </c>
      <c r="H93" s="5">
        <v>3194.2266666666669</v>
      </c>
      <c r="I93" s="30">
        <f t="shared" si="1"/>
        <v>9582.68</v>
      </c>
    </row>
    <row r="94" spans="1:9" s="4" customFormat="1" ht="33" customHeight="1">
      <c r="A94" s="19">
        <v>83</v>
      </c>
      <c r="B94" s="20" t="s">
        <v>205</v>
      </c>
      <c r="C94" s="27" t="s">
        <v>44</v>
      </c>
      <c r="D94" s="27" t="s">
        <v>204</v>
      </c>
      <c r="E94" s="18"/>
      <c r="F94" s="17" t="s">
        <v>24</v>
      </c>
      <c r="G94" s="16">
        <v>12</v>
      </c>
      <c r="H94" s="5">
        <v>33.756666666666668</v>
      </c>
      <c r="I94" s="30">
        <f t="shared" si="1"/>
        <v>405.08000000000004</v>
      </c>
    </row>
    <row r="95" spans="1:9" s="4" customFormat="1" ht="33" customHeight="1">
      <c r="A95" s="19">
        <v>84</v>
      </c>
      <c r="B95" s="20" t="s">
        <v>218</v>
      </c>
      <c r="C95" s="27" t="s">
        <v>44</v>
      </c>
      <c r="D95" s="27" t="s">
        <v>206</v>
      </c>
      <c r="E95" s="18"/>
      <c r="F95" s="17" t="s">
        <v>24</v>
      </c>
      <c r="G95" s="16">
        <v>2</v>
      </c>
      <c r="H95" s="5">
        <v>2462.0166666666664</v>
      </c>
      <c r="I95" s="30">
        <f t="shared" si="1"/>
        <v>4924.0333333333328</v>
      </c>
    </row>
    <row r="96" spans="1:9" s="4" customFormat="1" ht="33" customHeight="1">
      <c r="A96" s="19">
        <v>85</v>
      </c>
      <c r="B96" s="20" t="s">
        <v>219</v>
      </c>
      <c r="C96" s="27" t="s">
        <v>44</v>
      </c>
      <c r="D96" s="27" t="s">
        <v>207</v>
      </c>
      <c r="E96" s="18"/>
      <c r="F96" s="17" t="s">
        <v>24</v>
      </c>
      <c r="G96" s="16">
        <v>3</v>
      </c>
      <c r="H96" s="5">
        <v>1343.6066666666666</v>
      </c>
      <c r="I96" s="30">
        <f t="shared" si="1"/>
        <v>4030.8199999999997</v>
      </c>
    </row>
    <row r="97" spans="1:9" s="4" customFormat="1" ht="33" customHeight="1">
      <c r="A97" s="19">
        <v>86</v>
      </c>
      <c r="B97" s="20" t="s">
        <v>220</v>
      </c>
      <c r="C97" s="27" t="s">
        <v>44</v>
      </c>
      <c r="D97" s="27" t="s">
        <v>208</v>
      </c>
      <c r="E97" s="18"/>
      <c r="F97" s="17" t="s">
        <v>24</v>
      </c>
      <c r="G97" s="16">
        <v>4</v>
      </c>
      <c r="H97" s="5">
        <v>1140.9166666666667</v>
      </c>
      <c r="I97" s="30">
        <f t="shared" si="1"/>
        <v>4563.666666666667</v>
      </c>
    </row>
    <row r="98" spans="1:9" s="4" customFormat="1" ht="33" customHeight="1">
      <c r="A98" s="19">
        <v>87</v>
      </c>
      <c r="B98" s="20" t="s">
        <v>221</v>
      </c>
      <c r="C98" s="27" t="s">
        <v>44</v>
      </c>
      <c r="D98" s="27" t="s">
        <v>209</v>
      </c>
      <c r="E98" s="18"/>
      <c r="F98" s="17" t="s">
        <v>24</v>
      </c>
      <c r="G98" s="16">
        <v>10</v>
      </c>
      <c r="H98" s="5">
        <v>45.096666666666664</v>
      </c>
      <c r="I98" s="30">
        <f t="shared" si="1"/>
        <v>450.96666666666664</v>
      </c>
    </row>
    <row r="99" spans="1:9" s="4" customFormat="1" ht="33" customHeight="1">
      <c r="A99" s="19">
        <v>88</v>
      </c>
      <c r="B99" s="20" t="s">
        <v>221</v>
      </c>
      <c r="C99" s="27" t="s">
        <v>44</v>
      </c>
      <c r="D99" s="27" t="s">
        <v>210</v>
      </c>
      <c r="E99" s="18"/>
      <c r="F99" s="17" t="s">
        <v>24</v>
      </c>
      <c r="G99" s="16">
        <v>10</v>
      </c>
      <c r="H99" s="5">
        <v>41.300000000000004</v>
      </c>
      <c r="I99" s="30">
        <f t="shared" si="1"/>
        <v>413.00000000000006</v>
      </c>
    </row>
    <row r="100" spans="1:9" s="4" customFormat="1" ht="33" customHeight="1">
      <c r="A100" s="19">
        <v>89</v>
      </c>
      <c r="B100" s="20" t="s">
        <v>222</v>
      </c>
      <c r="C100" s="27" t="s">
        <v>44</v>
      </c>
      <c r="D100" s="27" t="s">
        <v>211</v>
      </c>
      <c r="E100" s="18"/>
      <c r="F100" s="17" t="s">
        <v>24</v>
      </c>
      <c r="G100" s="16">
        <v>4</v>
      </c>
      <c r="H100" s="5">
        <v>962.49333333333323</v>
      </c>
      <c r="I100" s="30">
        <f t="shared" si="1"/>
        <v>3849.9733333333329</v>
      </c>
    </row>
    <row r="101" spans="1:9" s="4" customFormat="1" ht="33" customHeight="1">
      <c r="A101" s="19">
        <v>90</v>
      </c>
      <c r="B101" s="20" t="s">
        <v>223</v>
      </c>
      <c r="C101" s="27" t="s">
        <v>44</v>
      </c>
      <c r="D101" s="27" t="s">
        <v>212</v>
      </c>
      <c r="E101" s="18"/>
      <c r="F101" s="17" t="s">
        <v>24</v>
      </c>
      <c r="G101" s="16">
        <v>10</v>
      </c>
      <c r="H101" s="5">
        <v>853.64</v>
      </c>
      <c r="I101" s="30">
        <f t="shared" si="1"/>
        <v>8536.4</v>
      </c>
    </row>
    <row r="102" spans="1:9" s="4" customFormat="1" ht="33" customHeight="1">
      <c r="A102" s="19">
        <v>91</v>
      </c>
      <c r="B102" s="20" t="s">
        <v>224</v>
      </c>
      <c r="C102" s="27" t="s">
        <v>44</v>
      </c>
      <c r="D102" s="27" t="s">
        <v>213</v>
      </c>
      <c r="E102" s="18"/>
      <c r="F102" s="17" t="s">
        <v>24</v>
      </c>
      <c r="G102" s="16">
        <v>4</v>
      </c>
      <c r="H102" s="5">
        <v>325.14</v>
      </c>
      <c r="I102" s="30">
        <f t="shared" si="1"/>
        <v>1300.56</v>
      </c>
    </row>
    <row r="103" spans="1:9" s="4" customFormat="1" ht="33" customHeight="1">
      <c r="A103" s="19">
        <v>92</v>
      </c>
      <c r="B103" s="20" t="s">
        <v>225</v>
      </c>
      <c r="C103" s="27" t="s">
        <v>44</v>
      </c>
      <c r="D103" s="27" t="s">
        <v>214</v>
      </c>
      <c r="E103" s="18"/>
      <c r="F103" s="17" t="s">
        <v>24</v>
      </c>
      <c r="G103" s="16">
        <v>10</v>
      </c>
      <c r="H103" s="5">
        <v>1095.0433333333333</v>
      </c>
      <c r="I103" s="30">
        <f t="shared" si="1"/>
        <v>10950.433333333332</v>
      </c>
    </row>
    <row r="104" spans="1:9" s="4" customFormat="1" ht="33" customHeight="1">
      <c r="A104" s="19">
        <v>93</v>
      </c>
      <c r="B104" s="20" t="s">
        <v>226</v>
      </c>
      <c r="C104" s="27" t="s">
        <v>44</v>
      </c>
      <c r="D104" s="27" t="s">
        <v>215</v>
      </c>
      <c r="E104" s="18"/>
      <c r="F104" s="17" t="s">
        <v>24</v>
      </c>
      <c r="G104" s="16">
        <v>2</v>
      </c>
      <c r="H104" s="5">
        <v>9009.8466666666664</v>
      </c>
      <c r="I104" s="30">
        <f t="shared" si="1"/>
        <v>18019.693333333333</v>
      </c>
    </row>
    <row r="105" spans="1:9" s="4" customFormat="1" ht="33" customHeight="1">
      <c r="A105" s="19">
        <v>94</v>
      </c>
      <c r="B105" s="20" t="s">
        <v>227</v>
      </c>
      <c r="C105" s="27" t="s">
        <v>45</v>
      </c>
      <c r="D105" s="27" t="s">
        <v>216</v>
      </c>
      <c r="E105" s="18"/>
      <c r="F105" s="17" t="s">
        <v>24</v>
      </c>
      <c r="G105" s="16">
        <v>6</v>
      </c>
      <c r="H105" s="5">
        <v>73.766666666666666</v>
      </c>
      <c r="I105" s="30">
        <f t="shared" si="1"/>
        <v>442.6</v>
      </c>
    </row>
    <row r="106" spans="1:9" s="4" customFormat="1" ht="33" customHeight="1">
      <c r="A106" s="19">
        <v>95</v>
      </c>
      <c r="B106" s="20" t="s">
        <v>228</v>
      </c>
      <c r="C106" s="27" t="s">
        <v>45</v>
      </c>
      <c r="D106" s="27" t="s">
        <v>217</v>
      </c>
      <c r="E106" s="18"/>
      <c r="F106" s="17" t="s">
        <v>24</v>
      </c>
      <c r="G106" s="16">
        <v>1</v>
      </c>
      <c r="H106" s="5">
        <v>16252.039999999999</v>
      </c>
      <c r="I106" s="30">
        <f t="shared" si="1"/>
        <v>16252.039999999999</v>
      </c>
    </row>
    <row r="107" spans="1:9" s="4" customFormat="1" ht="33" customHeight="1">
      <c r="A107" s="19">
        <v>96</v>
      </c>
      <c r="B107" s="20" t="s">
        <v>229</v>
      </c>
      <c r="C107" s="27" t="s">
        <v>45</v>
      </c>
      <c r="D107" s="27" t="s">
        <v>230</v>
      </c>
      <c r="E107" s="18"/>
      <c r="F107" s="17" t="s">
        <v>24</v>
      </c>
      <c r="G107" s="16">
        <v>10</v>
      </c>
      <c r="H107" s="5">
        <v>78.75333333333333</v>
      </c>
      <c r="I107" s="30">
        <f t="shared" si="1"/>
        <v>787.5333333333333</v>
      </c>
    </row>
    <row r="108" spans="1:9" s="4" customFormat="1" ht="33" customHeight="1">
      <c r="A108" s="19">
        <v>97</v>
      </c>
      <c r="B108" s="20" t="s">
        <v>234</v>
      </c>
      <c r="C108" s="27" t="s">
        <v>45</v>
      </c>
      <c r="D108" s="27" t="s">
        <v>231</v>
      </c>
      <c r="E108" s="18"/>
      <c r="F108" s="17" t="s">
        <v>24</v>
      </c>
      <c r="G108" s="16">
        <v>1</v>
      </c>
      <c r="H108" s="5">
        <v>8744.8866666666672</v>
      </c>
      <c r="I108" s="30">
        <f t="shared" si="1"/>
        <v>8744.8866666666672</v>
      </c>
    </row>
    <row r="109" spans="1:9" s="4" customFormat="1" ht="33" customHeight="1">
      <c r="A109" s="19">
        <v>98</v>
      </c>
      <c r="B109" s="20" t="s">
        <v>235</v>
      </c>
      <c r="C109" s="27" t="s">
        <v>45</v>
      </c>
      <c r="D109" s="27" t="s">
        <v>232</v>
      </c>
      <c r="E109" s="18"/>
      <c r="F109" s="17" t="s">
        <v>37</v>
      </c>
      <c r="G109" s="16">
        <v>2</v>
      </c>
      <c r="H109" s="5">
        <v>302.77666666666664</v>
      </c>
      <c r="I109" s="30">
        <f t="shared" si="1"/>
        <v>605.55333333333328</v>
      </c>
    </row>
    <row r="110" spans="1:9" s="4" customFormat="1" ht="33" customHeight="1">
      <c r="A110" s="19">
        <v>99</v>
      </c>
      <c r="B110" s="20" t="s">
        <v>236</v>
      </c>
      <c r="C110" s="27" t="s">
        <v>45</v>
      </c>
      <c r="D110" s="27" t="s">
        <v>233</v>
      </c>
      <c r="E110" s="18"/>
      <c r="F110" s="17" t="s">
        <v>37</v>
      </c>
      <c r="G110" s="16">
        <v>2</v>
      </c>
      <c r="H110" s="5">
        <v>309.62333333333328</v>
      </c>
      <c r="I110" s="30">
        <f t="shared" si="1"/>
        <v>619.24666666666656</v>
      </c>
    </row>
    <row r="111" spans="1:9" s="4" customFormat="1" ht="33" customHeight="1">
      <c r="A111" s="19">
        <v>100</v>
      </c>
      <c r="B111" s="20" t="s">
        <v>237</v>
      </c>
      <c r="C111" s="27" t="s">
        <v>45</v>
      </c>
      <c r="D111" s="27" t="s">
        <v>240</v>
      </c>
      <c r="E111" s="18"/>
      <c r="F111" s="17" t="s">
        <v>24</v>
      </c>
      <c r="G111" s="16">
        <v>1</v>
      </c>
      <c r="H111" s="5">
        <v>122323.40666666666</v>
      </c>
      <c r="I111" s="30">
        <f t="shared" si="1"/>
        <v>122323.40666666666</v>
      </c>
    </row>
    <row r="112" spans="1:9" s="4" customFormat="1" ht="33" customHeight="1">
      <c r="A112" s="19">
        <v>101</v>
      </c>
      <c r="B112" s="20" t="s">
        <v>238</v>
      </c>
      <c r="C112" s="27" t="s">
        <v>45</v>
      </c>
      <c r="D112" s="27" t="s">
        <v>241</v>
      </c>
      <c r="E112" s="18"/>
      <c r="F112" s="17" t="s">
        <v>24</v>
      </c>
      <c r="G112" s="16">
        <v>1</v>
      </c>
      <c r="H112" s="5">
        <v>4610.3566666666666</v>
      </c>
      <c r="I112" s="30">
        <f t="shared" si="1"/>
        <v>4610.3566666666666</v>
      </c>
    </row>
    <row r="113" spans="1:9" s="4" customFormat="1" ht="33" customHeight="1">
      <c r="A113" s="19">
        <v>102</v>
      </c>
      <c r="B113" s="20" t="s">
        <v>239</v>
      </c>
      <c r="C113" s="27" t="s">
        <v>45</v>
      </c>
      <c r="D113" s="27" t="s">
        <v>242</v>
      </c>
      <c r="E113" s="18"/>
      <c r="F113" s="17" t="s">
        <v>24</v>
      </c>
      <c r="G113" s="16">
        <v>1</v>
      </c>
      <c r="H113" s="5">
        <v>4601.5966666666673</v>
      </c>
      <c r="I113" s="30">
        <f t="shared" si="1"/>
        <v>4601.5966666666673</v>
      </c>
    </row>
    <row r="114" spans="1:9" s="4" customFormat="1" ht="33" customHeight="1">
      <c r="A114" s="19">
        <v>103</v>
      </c>
      <c r="B114" s="20" t="s">
        <v>246</v>
      </c>
      <c r="C114" s="27" t="s">
        <v>45</v>
      </c>
      <c r="D114" s="27" t="s">
        <v>243</v>
      </c>
      <c r="E114" s="18"/>
      <c r="F114" s="17" t="s">
        <v>24</v>
      </c>
      <c r="G114" s="16">
        <v>4</v>
      </c>
      <c r="H114" s="5">
        <v>1303.2066666666667</v>
      </c>
      <c r="I114" s="30">
        <f t="shared" si="1"/>
        <v>5212.8266666666668</v>
      </c>
    </row>
    <row r="115" spans="1:9" s="4" customFormat="1" ht="33" customHeight="1">
      <c r="A115" s="19">
        <v>104</v>
      </c>
      <c r="B115" s="20" t="s">
        <v>245</v>
      </c>
      <c r="C115" s="27" t="s">
        <v>45</v>
      </c>
      <c r="D115" s="27" t="s">
        <v>244</v>
      </c>
      <c r="E115" s="18"/>
      <c r="F115" s="17" t="s">
        <v>24</v>
      </c>
      <c r="G115" s="16">
        <v>2</v>
      </c>
      <c r="H115" s="5">
        <v>6055.94</v>
      </c>
      <c r="I115" s="30">
        <f t="shared" si="1"/>
        <v>12111.88</v>
      </c>
    </row>
    <row r="116" spans="1:9" s="4" customFormat="1" ht="33" customHeight="1">
      <c r="A116" s="19">
        <v>105</v>
      </c>
      <c r="B116" s="20" t="s">
        <v>247</v>
      </c>
      <c r="C116" s="27" t="s">
        <v>45</v>
      </c>
      <c r="D116" s="27" t="s">
        <v>251</v>
      </c>
      <c r="E116" s="18"/>
      <c r="F116" s="17" t="s">
        <v>24</v>
      </c>
      <c r="G116" s="16">
        <v>1</v>
      </c>
      <c r="H116" s="5">
        <v>1835.72</v>
      </c>
      <c r="I116" s="30">
        <f t="shared" si="1"/>
        <v>1835.72</v>
      </c>
    </row>
    <row r="117" spans="1:9" s="4" customFormat="1" ht="33" customHeight="1">
      <c r="A117" s="19">
        <v>106</v>
      </c>
      <c r="B117" s="20" t="s">
        <v>70</v>
      </c>
      <c r="C117" s="27" t="s">
        <v>45</v>
      </c>
      <c r="D117" s="27" t="s">
        <v>252</v>
      </c>
      <c r="E117" s="18"/>
      <c r="F117" s="17" t="s">
        <v>24</v>
      </c>
      <c r="G117" s="16">
        <v>12</v>
      </c>
      <c r="H117" s="5">
        <v>212.86333333333334</v>
      </c>
      <c r="I117" s="30">
        <f t="shared" si="1"/>
        <v>2554.36</v>
      </c>
    </row>
    <row r="118" spans="1:9" s="4" customFormat="1" ht="33" customHeight="1">
      <c r="A118" s="19">
        <v>107</v>
      </c>
      <c r="B118" s="20" t="s">
        <v>248</v>
      </c>
      <c r="C118" s="27" t="s">
        <v>45</v>
      </c>
      <c r="D118" s="27" t="s">
        <v>253</v>
      </c>
      <c r="E118" s="18"/>
      <c r="F118" s="17" t="s">
        <v>24</v>
      </c>
      <c r="G118" s="16">
        <v>1</v>
      </c>
      <c r="H118" s="5">
        <v>575.77333333333343</v>
      </c>
      <c r="I118" s="30">
        <f t="shared" si="1"/>
        <v>575.77333333333343</v>
      </c>
    </row>
    <row r="119" spans="1:9" s="4" customFormat="1" ht="33" customHeight="1">
      <c r="A119" s="19">
        <v>108</v>
      </c>
      <c r="B119" s="20" t="s">
        <v>249</v>
      </c>
      <c r="C119" s="27" t="s">
        <v>45</v>
      </c>
      <c r="D119" s="27" t="s">
        <v>254</v>
      </c>
      <c r="E119" s="18"/>
      <c r="F119" s="17" t="s">
        <v>24</v>
      </c>
      <c r="G119" s="16">
        <v>2</v>
      </c>
      <c r="H119" s="5">
        <v>6911.0033333333331</v>
      </c>
      <c r="I119" s="30">
        <f t="shared" si="1"/>
        <v>13822.006666666666</v>
      </c>
    </row>
    <row r="120" spans="1:9" s="4" customFormat="1" ht="33" customHeight="1">
      <c r="A120" s="19">
        <v>109</v>
      </c>
      <c r="B120" s="20" t="s">
        <v>250</v>
      </c>
      <c r="C120" s="27" t="s">
        <v>45</v>
      </c>
      <c r="D120" s="27" t="s">
        <v>255</v>
      </c>
      <c r="E120" s="18"/>
      <c r="F120" s="17" t="s">
        <v>24</v>
      </c>
      <c r="G120" s="16">
        <v>2</v>
      </c>
      <c r="H120" s="5">
        <v>1100.69</v>
      </c>
      <c r="I120" s="30">
        <f t="shared" si="1"/>
        <v>2201.38</v>
      </c>
    </row>
    <row r="121" spans="1:9" s="4" customFormat="1" ht="33" customHeight="1">
      <c r="A121" s="19">
        <v>110</v>
      </c>
      <c r="B121" s="20" t="s">
        <v>260</v>
      </c>
      <c r="C121" s="27" t="s">
        <v>45</v>
      </c>
      <c r="D121" s="27" t="s">
        <v>256</v>
      </c>
      <c r="E121" s="18"/>
      <c r="F121" s="17" t="s">
        <v>24</v>
      </c>
      <c r="G121" s="16">
        <v>3</v>
      </c>
      <c r="H121" s="5">
        <v>689.56333333333339</v>
      </c>
      <c r="I121" s="30">
        <f t="shared" si="1"/>
        <v>2068.69</v>
      </c>
    </row>
    <row r="122" spans="1:9" s="4" customFormat="1" ht="33" customHeight="1">
      <c r="A122" s="19">
        <v>111</v>
      </c>
      <c r="B122" s="20" t="s">
        <v>261</v>
      </c>
      <c r="C122" s="27" t="s">
        <v>45</v>
      </c>
      <c r="D122" s="27" t="s">
        <v>257</v>
      </c>
      <c r="E122" s="18"/>
      <c r="F122" s="17" t="s">
        <v>24</v>
      </c>
      <c r="G122" s="16">
        <v>2</v>
      </c>
      <c r="H122" s="5">
        <v>1775.6466666666668</v>
      </c>
      <c r="I122" s="30">
        <f t="shared" si="1"/>
        <v>3551.2933333333335</v>
      </c>
    </row>
    <row r="123" spans="1:9" s="4" customFormat="1" ht="33" customHeight="1">
      <c r="A123" s="19">
        <v>112</v>
      </c>
      <c r="B123" s="20" t="s">
        <v>262</v>
      </c>
      <c r="C123" s="27" t="s">
        <v>45</v>
      </c>
      <c r="D123" s="27" t="s">
        <v>258</v>
      </c>
      <c r="E123" s="18"/>
      <c r="F123" s="17" t="s">
        <v>24</v>
      </c>
      <c r="G123" s="16">
        <v>2</v>
      </c>
      <c r="H123" s="5">
        <v>810.18333333333339</v>
      </c>
      <c r="I123" s="30">
        <f t="shared" si="1"/>
        <v>1620.3666666666668</v>
      </c>
    </row>
    <row r="124" spans="1:9" s="4" customFormat="1" ht="33" customHeight="1">
      <c r="A124" s="19">
        <v>113</v>
      </c>
      <c r="B124" s="20" t="s">
        <v>263</v>
      </c>
      <c r="C124" s="27" t="s">
        <v>45</v>
      </c>
      <c r="D124" s="27" t="s">
        <v>259</v>
      </c>
      <c r="E124" s="18"/>
      <c r="F124" s="17" t="s">
        <v>24</v>
      </c>
      <c r="G124" s="16">
        <v>2</v>
      </c>
      <c r="H124" s="5">
        <v>342.20333333333338</v>
      </c>
      <c r="I124" s="30">
        <f t="shared" si="1"/>
        <v>684.40666666666675</v>
      </c>
    </row>
    <row r="125" spans="1:9" s="4" customFormat="1" ht="33" customHeight="1">
      <c r="A125" s="19">
        <v>114</v>
      </c>
      <c r="B125" s="20" t="s">
        <v>264</v>
      </c>
      <c r="C125" s="27" t="s">
        <v>45</v>
      </c>
      <c r="D125" s="27" t="s">
        <v>265</v>
      </c>
      <c r="E125" s="18"/>
      <c r="F125" s="17" t="s">
        <v>24</v>
      </c>
      <c r="G125" s="16">
        <v>6</v>
      </c>
      <c r="H125" s="5">
        <v>1.8233333333333333</v>
      </c>
      <c r="I125" s="30">
        <f t="shared" si="1"/>
        <v>10.94</v>
      </c>
    </row>
    <row r="126" spans="1:9" s="4" customFormat="1" ht="33" customHeight="1">
      <c r="A126" s="19">
        <v>115</v>
      </c>
      <c r="B126" s="20" t="s">
        <v>267</v>
      </c>
      <c r="C126" s="27" t="s">
        <v>45</v>
      </c>
      <c r="D126" s="27" t="s">
        <v>266</v>
      </c>
      <c r="E126" s="18"/>
      <c r="F126" s="17" t="s">
        <v>24</v>
      </c>
      <c r="G126" s="16">
        <v>6</v>
      </c>
      <c r="H126" s="5">
        <v>1.8233333333333333</v>
      </c>
      <c r="I126" s="30">
        <f t="shared" si="1"/>
        <v>10.94</v>
      </c>
    </row>
    <row r="127" spans="1:9" s="4" customFormat="1" ht="33" customHeight="1">
      <c r="A127" s="19">
        <v>116</v>
      </c>
      <c r="B127" s="20" t="s">
        <v>269</v>
      </c>
      <c r="C127" s="27" t="s">
        <v>45</v>
      </c>
      <c r="D127" s="27" t="s">
        <v>268</v>
      </c>
      <c r="E127" s="18"/>
      <c r="F127" s="17" t="s">
        <v>24</v>
      </c>
      <c r="G127" s="16">
        <v>3</v>
      </c>
      <c r="H127" s="5">
        <v>350.6466666666667</v>
      </c>
      <c r="I127" s="30">
        <f t="shared" si="1"/>
        <v>1051.94</v>
      </c>
    </row>
    <row r="128" spans="1:9" s="4" customFormat="1" ht="33" customHeight="1">
      <c r="A128" s="19">
        <v>117</v>
      </c>
      <c r="B128" s="20" t="s">
        <v>270</v>
      </c>
      <c r="C128" s="27" t="s">
        <v>45</v>
      </c>
      <c r="D128" s="27" t="s">
        <v>271</v>
      </c>
      <c r="E128" s="18"/>
      <c r="F128" s="17" t="s">
        <v>24</v>
      </c>
      <c r="G128" s="16">
        <v>1</v>
      </c>
      <c r="H128" s="5">
        <v>91566.846666666665</v>
      </c>
      <c r="I128" s="30">
        <f t="shared" si="1"/>
        <v>91566.846666666665</v>
      </c>
    </row>
    <row r="129" spans="1:9" s="4" customFormat="1" ht="67.5" customHeight="1">
      <c r="A129" s="19">
        <v>118</v>
      </c>
      <c r="B129" s="20" t="s">
        <v>27</v>
      </c>
      <c r="C129" s="27" t="s">
        <v>45</v>
      </c>
      <c r="D129" s="27" t="s">
        <v>652</v>
      </c>
      <c r="E129" s="18"/>
      <c r="F129" s="17" t="s">
        <v>24</v>
      </c>
      <c r="G129" s="16">
        <v>1</v>
      </c>
      <c r="H129" s="5">
        <v>29352.116666666669</v>
      </c>
      <c r="I129" s="30">
        <f t="shared" si="1"/>
        <v>29352.116666666669</v>
      </c>
    </row>
    <row r="130" spans="1:9" s="4" customFormat="1" ht="33" customHeight="1">
      <c r="A130" s="19">
        <v>119</v>
      </c>
      <c r="B130" s="20" t="s">
        <v>272</v>
      </c>
      <c r="C130" s="27" t="s">
        <v>45</v>
      </c>
      <c r="D130" s="27" t="s">
        <v>276</v>
      </c>
      <c r="E130" s="18"/>
      <c r="F130" s="17" t="s">
        <v>24</v>
      </c>
      <c r="G130" s="16">
        <v>3</v>
      </c>
      <c r="H130" s="5">
        <v>2948.0733333333333</v>
      </c>
      <c r="I130" s="30">
        <f t="shared" si="1"/>
        <v>8844.2199999999993</v>
      </c>
    </row>
    <row r="131" spans="1:9" s="4" customFormat="1" ht="33" customHeight="1">
      <c r="A131" s="19">
        <v>120</v>
      </c>
      <c r="B131" s="20" t="s">
        <v>273</v>
      </c>
      <c r="C131" s="27" t="s">
        <v>45</v>
      </c>
      <c r="D131" s="27" t="s">
        <v>277</v>
      </c>
      <c r="E131" s="18"/>
      <c r="F131" s="17" t="s">
        <v>24</v>
      </c>
      <c r="G131" s="16">
        <v>10</v>
      </c>
      <c r="H131" s="5">
        <v>265.62666666666661</v>
      </c>
      <c r="I131" s="30">
        <f t="shared" si="1"/>
        <v>2656.266666666666</v>
      </c>
    </row>
    <row r="132" spans="1:9" s="4" customFormat="1" ht="33" customHeight="1">
      <c r="A132" s="19">
        <v>121</v>
      </c>
      <c r="B132" s="20" t="s">
        <v>274</v>
      </c>
      <c r="C132" s="27" t="s">
        <v>45</v>
      </c>
      <c r="D132" s="27" t="s">
        <v>278</v>
      </c>
      <c r="E132" s="18"/>
      <c r="F132" s="17" t="s">
        <v>24</v>
      </c>
      <c r="G132" s="16">
        <v>2</v>
      </c>
      <c r="H132" s="5">
        <v>2761.8166666666671</v>
      </c>
      <c r="I132" s="30">
        <f t="shared" si="1"/>
        <v>5523.6333333333341</v>
      </c>
    </row>
    <row r="133" spans="1:9" s="4" customFormat="1" ht="33" customHeight="1">
      <c r="A133" s="19">
        <v>122</v>
      </c>
      <c r="B133" s="20" t="s">
        <v>275</v>
      </c>
      <c r="C133" s="27" t="s">
        <v>45</v>
      </c>
      <c r="D133" s="27" t="s">
        <v>279</v>
      </c>
      <c r="E133" s="18"/>
      <c r="F133" s="17" t="s">
        <v>24</v>
      </c>
      <c r="G133" s="16">
        <v>40</v>
      </c>
      <c r="H133" s="5">
        <v>8.4333333333333318</v>
      </c>
      <c r="I133" s="30">
        <f t="shared" si="1"/>
        <v>337.33333333333326</v>
      </c>
    </row>
    <row r="134" spans="1:9" s="4" customFormat="1" ht="33" customHeight="1">
      <c r="A134" s="19">
        <v>123</v>
      </c>
      <c r="B134" s="20" t="s">
        <v>288</v>
      </c>
      <c r="C134" s="27" t="s">
        <v>45</v>
      </c>
      <c r="D134" s="27" t="s">
        <v>280</v>
      </c>
      <c r="E134" s="18"/>
      <c r="F134" s="17" t="s">
        <v>24</v>
      </c>
      <c r="G134" s="16">
        <v>3</v>
      </c>
      <c r="H134" s="5">
        <v>1.3233333333333335</v>
      </c>
      <c r="I134" s="30">
        <f t="shared" si="1"/>
        <v>3.9700000000000006</v>
      </c>
    </row>
    <row r="135" spans="1:9" s="4" customFormat="1" ht="33" customHeight="1">
      <c r="A135" s="19">
        <v>124</v>
      </c>
      <c r="B135" s="20" t="s">
        <v>289</v>
      </c>
      <c r="C135" s="27" t="s">
        <v>45</v>
      </c>
      <c r="D135" s="27" t="s">
        <v>281</v>
      </c>
      <c r="E135" s="18"/>
      <c r="F135" s="17" t="s">
        <v>24</v>
      </c>
      <c r="G135" s="16">
        <v>50</v>
      </c>
      <c r="H135" s="5">
        <v>2.0233333333333334</v>
      </c>
      <c r="I135" s="30">
        <f t="shared" si="1"/>
        <v>101.16666666666667</v>
      </c>
    </row>
    <row r="136" spans="1:9" s="4" customFormat="1" ht="33" customHeight="1">
      <c r="A136" s="19">
        <v>125</v>
      </c>
      <c r="B136" s="20" t="s">
        <v>290</v>
      </c>
      <c r="C136" s="27" t="s">
        <v>45</v>
      </c>
      <c r="D136" s="27" t="s">
        <v>282</v>
      </c>
      <c r="E136" s="18"/>
      <c r="F136" s="17" t="s">
        <v>24</v>
      </c>
      <c r="G136" s="16">
        <v>1</v>
      </c>
      <c r="H136" s="5">
        <v>75056.546666666662</v>
      </c>
      <c r="I136" s="30">
        <f t="shared" si="1"/>
        <v>75056.546666666662</v>
      </c>
    </row>
    <row r="137" spans="1:9" s="4" customFormat="1" ht="30" customHeight="1">
      <c r="A137" s="19">
        <v>126</v>
      </c>
      <c r="B137" s="20" t="s">
        <v>291</v>
      </c>
      <c r="C137" s="27" t="s">
        <v>45</v>
      </c>
      <c r="D137" s="27" t="s">
        <v>283</v>
      </c>
      <c r="E137" s="18"/>
      <c r="F137" s="17" t="s">
        <v>24</v>
      </c>
      <c r="G137" s="16">
        <v>1</v>
      </c>
      <c r="H137" s="5">
        <v>40962.366666666661</v>
      </c>
      <c r="I137" s="30">
        <f t="shared" si="1"/>
        <v>40962.366666666661</v>
      </c>
    </row>
    <row r="138" spans="1:9" s="4" customFormat="1" ht="53.25" customHeight="1">
      <c r="A138" s="19">
        <v>127</v>
      </c>
      <c r="B138" s="25" t="s">
        <v>292</v>
      </c>
      <c r="C138" s="27" t="s">
        <v>45</v>
      </c>
      <c r="D138" s="36" t="s">
        <v>284</v>
      </c>
      <c r="E138" s="18"/>
      <c r="F138" s="17" t="s">
        <v>24</v>
      </c>
      <c r="G138" s="16">
        <v>2</v>
      </c>
      <c r="H138" s="5">
        <v>263551.46666666667</v>
      </c>
      <c r="I138" s="30">
        <f t="shared" si="1"/>
        <v>527102.93333333335</v>
      </c>
    </row>
    <row r="139" spans="1:9" s="4" customFormat="1" ht="33" customHeight="1">
      <c r="A139" s="19">
        <v>128</v>
      </c>
      <c r="B139" s="20" t="s">
        <v>293</v>
      </c>
      <c r="C139" s="27" t="s">
        <v>45</v>
      </c>
      <c r="D139" s="27" t="s">
        <v>285</v>
      </c>
      <c r="E139" s="18"/>
      <c r="F139" s="17" t="s">
        <v>24</v>
      </c>
      <c r="G139" s="16">
        <v>2</v>
      </c>
      <c r="H139" s="5">
        <v>34315.666666666664</v>
      </c>
      <c r="I139" s="30">
        <f t="shared" si="1"/>
        <v>68631.333333333328</v>
      </c>
    </row>
    <row r="140" spans="1:9" s="4" customFormat="1" ht="33" customHeight="1">
      <c r="A140" s="19">
        <v>129</v>
      </c>
      <c r="B140" s="20" t="s">
        <v>294</v>
      </c>
      <c r="C140" s="27" t="s">
        <v>45</v>
      </c>
      <c r="D140" s="27" t="s">
        <v>286</v>
      </c>
      <c r="E140" s="18"/>
      <c r="F140" s="17" t="s">
        <v>24</v>
      </c>
      <c r="G140" s="16">
        <v>12</v>
      </c>
      <c r="H140" s="5">
        <v>7.7399999999999993</v>
      </c>
      <c r="I140" s="30">
        <f t="shared" si="1"/>
        <v>92.88</v>
      </c>
    </row>
    <row r="141" spans="1:9" s="4" customFormat="1" ht="33" customHeight="1">
      <c r="A141" s="19">
        <v>130</v>
      </c>
      <c r="B141" s="20" t="s">
        <v>295</v>
      </c>
      <c r="C141" s="27" t="s">
        <v>45</v>
      </c>
      <c r="D141" s="27" t="s">
        <v>287</v>
      </c>
      <c r="E141" s="18"/>
      <c r="F141" s="17" t="s">
        <v>24</v>
      </c>
      <c r="G141" s="16">
        <v>1</v>
      </c>
      <c r="H141" s="5">
        <v>3992.31</v>
      </c>
      <c r="I141" s="30">
        <f t="shared" ref="I141:I204" si="2">G141*H141</f>
        <v>3992.31</v>
      </c>
    </row>
    <row r="142" spans="1:9" s="4" customFormat="1" ht="33" customHeight="1">
      <c r="A142" s="19">
        <v>131</v>
      </c>
      <c r="B142" s="20" t="s">
        <v>296</v>
      </c>
      <c r="C142" s="27" t="s">
        <v>45</v>
      </c>
      <c r="D142" s="27" t="s">
        <v>301</v>
      </c>
      <c r="E142" s="18"/>
      <c r="F142" s="17" t="s">
        <v>24</v>
      </c>
      <c r="G142" s="16">
        <v>1</v>
      </c>
      <c r="H142" s="5">
        <v>3992.31</v>
      </c>
      <c r="I142" s="30">
        <f t="shared" si="2"/>
        <v>3992.31</v>
      </c>
    </row>
    <row r="143" spans="1:9" s="4" customFormat="1" ht="33" customHeight="1">
      <c r="A143" s="19">
        <v>132</v>
      </c>
      <c r="B143" s="20" t="s">
        <v>297</v>
      </c>
      <c r="C143" s="27" t="s">
        <v>45</v>
      </c>
      <c r="D143" s="27" t="s">
        <v>302</v>
      </c>
      <c r="E143" s="18"/>
      <c r="F143" s="17" t="s">
        <v>24</v>
      </c>
      <c r="G143" s="16">
        <v>6</v>
      </c>
      <c r="H143" s="5">
        <v>40.923333333333332</v>
      </c>
      <c r="I143" s="30">
        <f t="shared" si="2"/>
        <v>245.54</v>
      </c>
    </row>
    <row r="144" spans="1:9" s="4" customFormat="1" ht="33" customHeight="1">
      <c r="A144" s="19">
        <v>133</v>
      </c>
      <c r="B144" s="20" t="s">
        <v>298</v>
      </c>
      <c r="C144" s="27" t="s">
        <v>45</v>
      </c>
      <c r="D144" s="27" t="s">
        <v>303</v>
      </c>
      <c r="E144" s="18"/>
      <c r="F144" s="17" t="s">
        <v>24</v>
      </c>
      <c r="G144" s="16">
        <v>8</v>
      </c>
      <c r="H144" s="5">
        <v>70.13</v>
      </c>
      <c r="I144" s="30">
        <f t="shared" si="2"/>
        <v>561.04</v>
      </c>
    </row>
    <row r="145" spans="1:9" s="4" customFormat="1" ht="33" customHeight="1">
      <c r="A145" s="19">
        <v>134</v>
      </c>
      <c r="B145" s="20" t="s">
        <v>299</v>
      </c>
      <c r="C145" s="27" t="s">
        <v>45</v>
      </c>
      <c r="D145" s="27" t="s">
        <v>304</v>
      </c>
      <c r="E145" s="18"/>
      <c r="F145" s="17" t="s">
        <v>24</v>
      </c>
      <c r="G145" s="16">
        <v>4</v>
      </c>
      <c r="H145" s="5">
        <v>2043</v>
      </c>
      <c r="I145" s="30">
        <f t="shared" si="2"/>
        <v>8172</v>
      </c>
    </row>
    <row r="146" spans="1:9" s="4" customFormat="1" ht="33" customHeight="1">
      <c r="A146" s="19">
        <v>135</v>
      </c>
      <c r="B146" s="20" t="s">
        <v>300</v>
      </c>
      <c r="C146" s="27" t="s">
        <v>45</v>
      </c>
      <c r="D146" s="27" t="s">
        <v>305</v>
      </c>
      <c r="E146" s="18"/>
      <c r="F146" s="17" t="s">
        <v>24</v>
      </c>
      <c r="G146" s="16">
        <v>6</v>
      </c>
      <c r="H146" s="5">
        <v>435.91</v>
      </c>
      <c r="I146" s="30">
        <f t="shared" si="2"/>
        <v>2615.46</v>
      </c>
    </row>
    <row r="147" spans="1:9" s="4" customFormat="1" ht="33" customHeight="1">
      <c r="A147" s="19">
        <v>136</v>
      </c>
      <c r="B147" s="20" t="s">
        <v>316</v>
      </c>
      <c r="C147" s="27" t="s">
        <v>45</v>
      </c>
      <c r="D147" s="27" t="s">
        <v>306</v>
      </c>
      <c r="E147" s="18"/>
      <c r="F147" s="17" t="s">
        <v>24</v>
      </c>
      <c r="G147" s="16">
        <v>8</v>
      </c>
      <c r="H147" s="5">
        <v>1181.8733333333332</v>
      </c>
      <c r="I147" s="30">
        <f t="shared" si="2"/>
        <v>9454.9866666666658</v>
      </c>
    </row>
    <row r="148" spans="1:9" s="4" customFormat="1" ht="33" customHeight="1">
      <c r="A148" s="19">
        <v>137</v>
      </c>
      <c r="B148" s="20" t="s">
        <v>317</v>
      </c>
      <c r="C148" s="27" t="s">
        <v>45</v>
      </c>
      <c r="D148" s="27" t="s">
        <v>307</v>
      </c>
      <c r="E148" s="18"/>
      <c r="F148" s="17" t="s">
        <v>24</v>
      </c>
      <c r="G148" s="16">
        <v>1</v>
      </c>
      <c r="H148" s="5">
        <v>30664.190000000002</v>
      </c>
      <c r="I148" s="30">
        <f t="shared" si="2"/>
        <v>30664.190000000002</v>
      </c>
    </row>
    <row r="149" spans="1:9" s="4" customFormat="1" ht="33" customHeight="1">
      <c r="A149" s="19">
        <v>138</v>
      </c>
      <c r="B149" s="20" t="s">
        <v>318</v>
      </c>
      <c r="C149" s="27" t="s">
        <v>45</v>
      </c>
      <c r="D149" s="27" t="s">
        <v>308</v>
      </c>
      <c r="E149" s="18"/>
      <c r="F149" s="17" t="s">
        <v>24</v>
      </c>
      <c r="G149" s="16">
        <v>1</v>
      </c>
      <c r="H149" s="5">
        <v>279870.53333333338</v>
      </c>
      <c r="I149" s="30">
        <f t="shared" si="2"/>
        <v>279870.53333333338</v>
      </c>
    </row>
    <row r="150" spans="1:9" s="4" customFormat="1" ht="33" customHeight="1">
      <c r="A150" s="19">
        <v>139</v>
      </c>
      <c r="B150" s="20" t="s">
        <v>319</v>
      </c>
      <c r="C150" s="27" t="s">
        <v>45</v>
      </c>
      <c r="D150" s="27" t="s">
        <v>309</v>
      </c>
      <c r="E150" s="18"/>
      <c r="F150" s="17" t="s">
        <v>24</v>
      </c>
      <c r="G150" s="16">
        <v>1</v>
      </c>
      <c r="H150" s="5">
        <v>719.20666666666659</v>
      </c>
      <c r="I150" s="30">
        <f t="shared" si="2"/>
        <v>719.20666666666659</v>
      </c>
    </row>
    <row r="151" spans="1:9" s="4" customFormat="1" ht="33" customHeight="1">
      <c r="A151" s="19">
        <v>140</v>
      </c>
      <c r="B151" s="20" t="s">
        <v>320</v>
      </c>
      <c r="C151" s="27" t="s">
        <v>45</v>
      </c>
      <c r="D151" s="27" t="s">
        <v>310</v>
      </c>
      <c r="E151" s="18"/>
      <c r="F151" s="17" t="s">
        <v>24</v>
      </c>
      <c r="G151" s="16">
        <v>8</v>
      </c>
      <c r="H151" s="5">
        <v>216.33</v>
      </c>
      <c r="I151" s="30">
        <f t="shared" si="2"/>
        <v>1730.64</v>
      </c>
    </row>
    <row r="152" spans="1:9" s="4" customFormat="1" ht="33" customHeight="1">
      <c r="A152" s="19">
        <v>141</v>
      </c>
      <c r="B152" s="20" t="s">
        <v>321</v>
      </c>
      <c r="C152" s="27" t="s">
        <v>45</v>
      </c>
      <c r="D152" s="27" t="s">
        <v>311</v>
      </c>
      <c r="E152" s="18"/>
      <c r="F152" s="17" t="s">
        <v>24</v>
      </c>
      <c r="G152" s="16">
        <v>1</v>
      </c>
      <c r="H152" s="5">
        <v>3876.8933333333334</v>
      </c>
      <c r="I152" s="30">
        <f t="shared" si="2"/>
        <v>3876.8933333333334</v>
      </c>
    </row>
    <row r="153" spans="1:9" s="4" customFormat="1" ht="33" customHeight="1">
      <c r="A153" s="19">
        <v>142</v>
      </c>
      <c r="B153" s="20" t="s">
        <v>322</v>
      </c>
      <c r="C153" s="27" t="s">
        <v>45</v>
      </c>
      <c r="D153" s="27" t="s">
        <v>312</v>
      </c>
      <c r="E153" s="18"/>
      <c r="F153" s="17" t="s">
        <v>24</v>
      </c>
      <c r="G153" s="16">
        <v>12</v>
      </c>
      <c r="H153" s="5">
        <v>340.11333333333329</v>
      </c>
      <c r="I153" s="30">
        <f t="shared" si="2"/>
        <v>4081.3599999999997</v>
      </c>
    </row>
    <row r="154" spans="1:9" s="4" customFormat="1" ht="33" customHeight="1">
      <c r="A154" s="19">
        <v>143</v>
      </c>
      <c r="B154" s="20" t="s">
        <v>323</v>
      </c>
      <c r="C154" s="27" t="s">
        <v>45</v>
      </c>
      <c r="D154" s="27" t="s">
        <v>313</v>
      </c>
      <c r="E154" s="18"/>
      <c r="F154" s="17" t="s">
        <v>24</v>
      </c>
      <c r="G154" s="16">
        <v>4</v>
      </c>
      <c r="H154" s="5">
        <v>769.37</v>
      </c>
      <c r="I154" s="30">
        <f t="shared" si="2"/>
        <v>3077.48</v>
      </c>
    </row>
    <row r="155" spans="1:9" s="4" customFormat="1" ht="33" customHeight="1">
      <c r="A155" s="19">
        <v>144</v>
      </c>
      <c r="B155" s="20" t="s">
        <v>324</v>
      </c>
      <c r="C155" s="27" t="s">
        <v>45</v>
      </c>
      <c r="D155" s="27" t="s">
        <v>314</v>
      </c>
      <c r="E155" s="18"/>
      <c r="F155" s="17" t="s">
        <v>24</v>
      </c>
      <c r="G155" s="16">
        <v>2</v>
      </c>
      <c r="H155" s="5">
        <v>796.57</v>
      </c>
      <c r="I155" s="30">
        <f t="shared" si="2"/>
        <v>1593.14</v>
      </c>
    </row>
    <row r="156" spans="1:9" s="4" customFormat="1" ht="33" customHeight="1">
      <c r="A156" s="19">
        <v>145</v>
      </c>
      <c r="B156" s="20" t="s">
        <v>325</v>
      </c>
      <c r="C156" s="27" t="s">
        <v>45</v>
      </c>
      <c r="D156" s="27" t="s">
        <v>315</v>
      </c>
      <c r="E156" s="18"/>
      <c r="F156" s="17" t="s">
        <v>24</v>
      </c>
      <c r="G156" s="16">
        <v>6</v>
      </c>
      <c r="H156" s="5">
        <v>432.77333333333331</v>
      </c>
      <c r="I156" s="30">
        <f t="shared" si="2"/>
        <v>2596.64</v>
      </c>
    </row>
    <row r="157" spans="1:9" s="4" customFormat="1" ht="33" customHeight="1">
      <c r="A157" s="19">
        <v>146</v>
      </c>
      <c r="B157" s="20" t="s">
        <v>326</v>
      </c>
      <c r="C157" s="27" t="s">
        <v>45</v>
      </c>
      <c r="D157" s="27" t="s">
        <v>329</v>
      </c>
      <c r="E157" s="18"/>
      <c r="F157" s="17" t="s">
        <v>24</v>
      </c>
      <c r="G157" s="16">
        <v>2</v>
      </c>
      <c r="H157" s="5">
        <v>1160.2266666666667</v>
      </c>
      <c r="I157" s="30">
        <f t="shared" si="2"/>
        <v>2320.4533333333334</v>
      </c>
    </row>
    <row r="158" spans="1:9" s="4" customFormat="1" ht="33" customHeight="1">
      <c r="A158" s="19">
        <v>147</v>
      </c>
      <c r="B158" s="20" t="s">
        <v>327</v>
      </c>
      <c r="C158" s="27" t="s">
        <v>45</v>
      </c>
      <c r="D158" s="27" t="s">
        <v>328</v>
      </c>
      <c r="E158" s="18"/>
      <c r="F158" s="17" t="s">
        <v>24</v>
      </c>
      <c r="G158" s="16">
        <v>4</v>
      </c>
      <c r="H158" s="5">
        <v>545.20333333333338</v>
      </c>
      <c r="I158" s="30">
        <f t="shared" si="2"/>
        <v>2180.8133333333335</v>
      </c>
    </row>
    <row r="159" spans="1:9" s="4" customFormat="1" ht="33" customHeight="1">
      <c r="A159" s="19">
        <v>148</v>
      </c>
      <c r="B159" s="20" t="s">
        <v>112</v>
      </c>
      <c r="C159" s="27" t="s">
        <v>45</v>
      </c>
      <c r="D159" s="27" t="s">
        <v>330</v>
      </c>
      <c r="E159" s="18"/>
      <c r="F159" s="17" t="s">
        <v>24</v>
      </c>
      <c r="G159" s="16">
        <v>1</v>
      </c>
      <c r="H159" s="5">
        <v>6200.5133333333333</v>
      </c>
      <c r="I159" s="30">
        <f t="shared" si="2"/>
        <v>6200.5133333333333</v>
      </c>
    </row>
    <row r="160" spans="1:9" s="4" customFormat="1" ht="42.75" customHeight="1">
      <c r="A160" s="19">
        <v>149</v>
      </c>
      <c r="B160" s="20" t="s">
        <v>334</v>
      </c>
      <c r="C160" s="27" t="s">
        <v>46</v>
      </c>
      <c r="D160" s="27" t="s">
        <v>331</v>
      </c>
      <c r="E160" s="18"/>
      <c r="F160" s="17" t="s">
        <v>24</v>
      </c>
      <c r="G160" s="16">
        <v>1</v>
      </c>
      <c r="H160" s="5">
        <v>333243.64333333331</v>
      </c>
      <c r="I160" s="30">
        <f t="shared" si="2"/>
        <v>333243.64333333331</v>
      </c>
    </row>
    <row r="161" spans="1:9" s="4" customFormat="1" ht="42.95" customHeight="1">
      <c r="A161" s="19">
        <v>150</v>
      </c>
      <c r="B161" s="20" t="s">
        <v>335</v>
      </c>
      <c r="C161" s="27" t="s">
        <v>46</v>
      </c>
      <c r="D161" s="27" t="s">
        <v>332</v>
      </c>
      <c r="E161" s="18"/>
      <c r="F161" s="17" t="s">
        <v>24</v>
      </c>
      <c r="G161" s="16">
        <v>2</v>
      </c>
      <c r="H161" s="5">
        <v>5219.503333333334</v>
      </c>
      <c r="I161" s="30">
        <f t="shared" si="2"/>
        <v>10439.006666666668</v>
      </c>
    </row>
    <row r="162" spans="1:9" s="4" customFormat="1" ht="42.95" customHeight="1">
      <c r="A162" s="19">
        <v>151</v>
      </c>
      <c r="B162" s="20" t="s">
        <v>336</v>
      </c>
      <c r="C162" s="27" t="s">
        <v>46</v>
      </c>
      <c r="D162" s="27" t="s">
        <v>333</v>
      </c>
      <c r="E162" s="18"/>
      <c r="F162" s="17" t="s">
        <v>24</v>
      </c>
      <c r="G162" s="16">
        <v>2</v>
      </c>
      <c r="H162" s="5">
        <v>77.75333333333333</v>
      </c>
      <c r="I162" s="30">
        <f t="shared" si="2"/>
        <v>155.50666666666666</v>
      </c>
    </row>
    <row r="163" spans="1:9" s="4" customFormat="1" ht="42.95" customHeight="1">
      <c r="A163" s="19">
        <v>152</v>
      </c>
      <c r="B163" s="20" t="s">
        <v>337</v>
      </c>
      <c r="C163" s="27" t="s">
        <v>46</v>
      </c>
      <c r="D163" s="27" t="s">
        <v>653</v>
      </c>
      <c r="E163" s="18"/>
      <c r="F163" s="17" t="s">
        <v>24</v>
      </c>
      <c r="G163" s="16">
        <v>2</v>
      </c>
      <c r="H163" s="5">
        <v>44.036666666666669</v>
      </c>
      <c r="I163" s="30">
        <f t="shared" si="2"/>
        <v>88.073333333333338</v>
      </c>
    </row>
    <row r="164" spans="1:9" s="4" customFormat="1" ht="42.95" customHeight="1">
      <c r="A164" s="19">
        <v>153</v>
      </c>
      <c r="B164" s="20" t="s">
        <v>338</v>
      </c>
      <c r="C164" s="27" t="s">
        <v>46</v>
      </c>
      <c r="D164" s="27" t="s">
        <v>339</v>
      </c>
      <c r="E164" s="18"/>
      <c r="F164" s="17" t="s">
        <v>37</v>
      </c>
      <c r="G164" s="16">
        <v>6</v>
      </c>
      <c r="H164" s="5">
        <v>7660.2933333333322</v>
      </c>
      <c r="I164" s="30">
        <f t="shared" si="2"/>
        <v>45961.759999999995</v>
      </c>
    </row>
    <row r="165" spans="1:9" s="4" customFormat="1" ht="42.95" customHeight="1">
      <c r="A165" s="19">
        <v>154</v>
      </c>
      <c r="B165" s="20" t="s">
        <v>340</v>
      </c>
      <c r="C165" s="27" t="s">
        <v>46</v>
      </c>
      <c r="D165" s="27" t="s">
        <v>341</v>
      </c>
      <c r="E165" s="18"/>
      <c r="F165" s="17" t="s">
        <v>37</v>
      </c>
      <c r="G165" s="16">
        <v>2</v>
      </c>
      <c r="H165" s="5">
        <v>72.733333333333334</v>
      </c>
      <c r="I165" s="30">
        <f t="shared" si="2"/>
        <v>145.46666666666667</v>
      </c>
    </row>
    <row r="166" spans="1:9" s="4" customFormat="1" ht="42.95" customHeight="1">
      <c r="A166" s="19">
        <v>155</v>
      </c>
      <c r="B166" s="20" t="s">
        <v>346</v>
      </c>
      <c r="C166" s="27" t="s">
        <v>46</v>
      </c>
      <c r="D166" s="27" t="s">
        <v>342</v>
      </c>
      <c r="E166" s="18"/>
      <c r="F166" s="17" t="s">
        <v>24</v>
      </c>
      <c r="G166" s="16">
        <v>1</v>
      </c>
      <c r="H166" s="5">
        <v>4113.2266666666665</v>
      </c>
      <c r="I166" s="30">
        <f t="shared" si="2"/>
        <v>4113.2266666666665</v>
      </c>
    </row>
    <row r="167" spans="1:9" s="4" customFormat="1" ht="42.95" customHeight="1">
      <c r="A167" s="19">
        <v>156</v>
      </c>
      <c r="B167" s="20" t="s">
        <v>347</v>
      </c>
      <c r="C167" s="27" t="s">
        <v>46</v>
      </c>
      <c r="D167" s="27" t="s">
        <v>343</v>
      </c>
      <c r="E167" s="18"/>
      <c r="F167" s="17" t="s">
        <v>24</v>
      </c>
      <c r="G167" s="16">
        <v>1</v>
      </c>
      <c r="H167" s="5">
        <v>1500.6433333333334</v>
      </c>
      <c r="I167" s="30">
        <f t="shared" si="2"/>
        <v>1500.6433333333334</v>
      </c>
    </row>
    <row r="168" spans="1:9" s="4" customFormat="1" ht="42.95" customHeight="1">
      <c r="A168" s="19">
        <v>157</v>
      </c>
      <c r="B168" s="20" t="s">
        <v>348</v>
      </c>
      <c r="C168" s="27" t="s">
        <v>46</v>
      </c>
      <c r="D168" s="27" t="s">
        <v>344</v>
      </c>
      <c r="E168" s="18"/>
      <c r="F168" s="17" t="s">
        <v>24</v>
      </c>
      <c r="G168" s="16">
        <v>2</v>
      </c>
      <c r="H168" s="5">
        <v>9577.7666666666664</v>
      </c>
      <c r="I168" s="30">
        <f t="shared" si="2"/>
        <v>19155.533333333333</v>
      </c>
    </row>
    <row r="169" spans="1:9" s="4" customFormat="1" ht="42.95" customHeight="1">
      <c r="A169" s="19">
        <v>158</v>
      </c>
      <c r="B169" s="20" t="s">
        <v>349</v>
      </c>
      <c r="C169" s="27" t="s">
        <v>46</v>
      </c>
      <c r="D169" s="27" t="s">
        <v>345</v>
      </c>
      <c r="E169" s="18"/>
      <c r="F169" s="17" t="s">
        <v>37</v>
      </c>
      <c r="G169" s="16">
        <v>3</v>
      </c>
      <c r="H169" s="5">
        <v>30.159999999999997</v>
      </c>
      <c r="I169" s="30">
        <f t="shared" si="2"/>
        <v>90.47999999999999</v>
      </c>
    </row>
    <row r="170" spans="1:9" s="4" customFormat="1" ht="42.95" customHeight="1">
      <c r="A170" s="19">
        <v>159</v>
      </c>
      <c r="B170" s="20" t="s">
        <v>112</v>
      </c>
      <c r="C170" s="27" t="s">
        <v>46</v>
      </c>
      <c r="D170" s="27" t="s">
        <v>350</v>
      </c>
      <c r="E170" s="18"/>
      <c r="F170" s="17" t="s">
        <v>24</v>
      </c>
      <c r="G170" s="16">
        <v>1</v>
      </c>
      <c r="H170" s="5">
        <v>10295.433333333332</v>
      </c>
      <c r="I170" s="30">
        <f t="shared" si="2"/>
        <v>10295.433333333332</v>
      </c>
    </row>
    <row r="171" spans="1:9" s="4" customFormat="1" ht="42.95" customHeight="1">
      <c r="A171" s="19">
        <v>160</v>
      </c>
      <c r="B171" s="20" t="s">
        <v>355</v>
      </c>
      <c r="C171" s="27" t="s">
        <v>46</v>
      </c>
      <c r="D171" s="27" t="s">
        <v>351</v>
      </c>
      <c r="E171" s="18"/>
      <c r="F171" s="17" t="s">
        <v>24</v>
      </c>
      <c r="G171" s="16">
        <v>6</v>
      </c>
      <c r="H171" s="5">
        <v>86.8</v>
      </c>
      <c r="I171" s="30">
        <f t="shared" si="2"/>
        <v>520.79999999999995</v>
      </c>
    </row>
    <row r="172" spans="1:9" s="4" customFormat="1" ht="42.95" customHeight="1">
      <c r="A172" s="19">
        <v>161</v>
      </c>
      <c r="B172" s="20" t="s">
        <v>356</v>
      </c>
      <c r="C172" s="27" t="s">
        <v>46</v>
      </c>
      <c r="D172" s="27" t="s">
        <v>352</v>
      </c>
      <c r="E172" s="18"/>
      <c r="F172" s="17" t="s">
        <v>24</v>
      </c>
      <c r="G172" s="16">
        <v>6</v>
      </c>
      <c r="H172" s="5">
        <v>41.376666666666665</v>
      </c>
      <c r="I172" s="30">
        <f t="shared" si="2"/>
        <v>248.26</v>
      </c>
    </row>
    <row r="173" spans="1:9" s="4" customFormat="1" ht="42.95" customHeight="1">
      <c r="A173" s="19">
        <v>162</v>
      </c>
      <c r="B173" s="20" t="s">
        <v>356</v>
      </c>
      <c r="C173" s="27" t="s">
        <v>46</v>
      </c>
      <c r="D173" s="27" t="s">
        <v>353</v>
      </c>
      <c r="E173" s="18"/>
      <c r="F173" s="17" t="s">
        <v>24</v>
      </c>
      <c r="G173" s="16">
        <v>10</v>
      </c>
      <c r="H173" s="5">
        <v>70.070000000000007</v>
      </c>
      <c r="I173" s="30">
        <f t="shared" si="2"/>
        <v>700.7</v>
      </c>
    </row>
    <row r="174" spans="1:9" s="4" customFormat="1" ht="42.95" customHeight="1">
      <c r="A174" s="19">
        <v>163</v>
      </c>
      <c r="B174" s="20" t="s">
        <v>357</v>
      </c>
      <c r="C174" s="27" t="s">
        <v>46</v>
      </c>
      <c r="D174" s="27" t="s">
        <v>354</v>
      </c>
      <c r="E174" s="18"/>
      <c r="F174" s="17" t="s">
        <v>24</v>
      </c>
      <c r="G174" s="16">
        <v>1</v>
      </c>
      <c r="H174" s="5">
        <v>4915.666666666667</v>
      </c>
      <c r="I174" s="30">
        <f t="shared" si="2"/>
        <v>4915.666666666667</v>
      </c>
    </row>
    <row r="175" spans="1:9" s="4" customFormat="1" ht="42.95" customHeight="1">
      <c r="A175" s="19">
        <v>164</v>
      </c>
      <c r="B175" s="20" t="s">
        <v>135</v>
      </c>
      <c r="C175" s="27" t="s">
        <v>46</v>
      </c>
      <c r="D175" s="27" t="s">
        <v>358</v>
      </c>
      <c r="E175" s="18"/>
      <c r="F175" s="17" t="s">
        <v>24</v>
      </c>
      <c r="G175" s="16">
        <v>2</v>
      </c>
      <c r="H175" s="5">
        <v>1073.9733333333334</v>
      </c>
      <c r="I175" s="30">
        <f t="shared" si="2"/>
        <v>2147.9466666666667</v>
      </c>
    </row>
    <row r="176" spans="1:9" s="4" customFormat="1" ht="42.95" customHeight="1">
      <c r="A176" s="19">
        <v>165</v>
      </c>
      <c r="B176" s="20" t="s">
        <v>137</v>
      </c>
      <c r="C176" s="27" t="s">
        <v>46</v>
      </c>
      <c r="D176" s="27" t="s">
        <v>359</v>
      </c>
      <c r="E176" s="18"/>
      <c r="F176" s="17" t="s">
        <v>24</v>
      </c>
      <c r="G176" s="16">
        <v>1</v>
      </c>
      <c r="H176" s="5">
        <v>2882.6866666666665</v>
      </c>
      <c r="I176" s="30">
        <f t="shared" si="2"/>
        <v>2882.6866666666665</v>
      </c>
    </row>
    <row r="177" spans="1:9" s="4" customFormat="1" ht="42.95" customHeight="1">
      <c r="A177" s="19">
        <v>166</v>
      </c>
      <c r="B177" s="20" t="s">
        <v>362</v>
      </c>
      <c r="C177" s="27" t="s">
        <v>46</v>
      </c>
      <c r="D177" s="27" t="s">
        <v>360</v>
      </c>
      <c r="E177" s="18"/>
      <c r="F177" s="17" t="s">
        <v>24</v>
      </c>
      <c r="G177" s="16">
        <v>2</v>
      </c>
      <c r="H177" s="5">
        <v>167.24333333333334</v>
      </c>
      <c r="I177" s="30">
        <f t="shared" si="2"/>
        <v>334.48666666666668</v>
      </c>
    </row>
    <row r="178" spans="1:9" s="4" customFormat="1" ht="42.95" customHeight="1">
      <c r="A178" s="19">
        <v>167</v>
      </c>
      <c r="B178" s="20" t="s">
        <v>363</v>
      </c>
      <c r="C178" s="27" t="s">
        <v>46</v>
      </c>
      <c r="D178" s="27" t="s">
        <v>361</v>
      </c>
      <c r="E178" s="18"/>
      <c r="F178" s="17" t="s">
        <v>24</v>
      </c>
      <c r="G178" s="16">
        <v>2</v>
      </c>
      <c r="H178" s="5">
        <v>23.22</v>
      </c>
      <c r="I178" s="30">
        <f t="shared" si="2"/>
        <v>46.44</v>
      </c>
    </row>
    <row r="179" spans="1:9" s="4" customFormat="1" ht="42.95" customHeight="1">
      <c r="A179" s="19">
        <v>168</v>
      </c>
      <c r="B179" s="20" t="s">
        <v>364</v>
      </c>
      <c r="C179" s="27" t="s">
        <v>46</v>
      </c>
      <c r="D179" s="27" t="s">
        <v>365</v>
      </c>
      <c r="E179" s="18"/>
      <c r="F179" s="17" t="s">
        <v>24</v>
      </c>
      <c r="G179" s="16">
        <v>1</v>
      </c>
      <c r="H179" s="5">
        <v>2695.6766666666667</v>
      </c>
      <c r="I179" s="30">
        <f t="shared" si="2"/>
        <v>2695.6766666666667</v>
      </c>
    </row>
    <row r="180" spans="1:9" s="4" customFormat="1" ht="42.95" customHeight="1">
      <c r="A180" s="19">
        <v>169</v>
      </c>
      <c r="B180" s="20" t="s">
        <v>366</v>
      </c>
      <c r="C180" s="27" t="s">
        <v>46</v>
      </c>
      <c r="D180" s="27" t="s">
        <v>367</v>
      </c>
      <c r="E180" s="18"/>
      <c r="F180" s="17" t="s">
        <v>24</v>
      </c>
      <c r="G180" s="16">
        <v>2</v>
      </c>
      <c r="H180" s="5">
        <v>698.89666666666665</v>
      </c>
      <c r="I180" s="30">
        <f t="shared" si="2"/>
        <v>1397.7933333333333</v>
      </c>
    </row>
    <row r="181" spans="1:9" s="4" customFormat="1" ht="42.95" customHeight="1">
      <c r="A181" s="19">
        <v>170</v>
      </c>
      <c r="B181" s="20" t="s">
        <v>368</v>
      </c>
      <c r="C181" s="27" t="s">
        <v>46</v>
      </c>
      <c r="D181" s="27" t="s">
        <v>369</v>
      </c>
      <c r="E181" s="18"/>
      <c r="F181" s="17" t="s">
        <v>24</v>
      </c>
      <c r="G181" s="16">
        <v>2</v>
      </c>
      <c r="H181" s="5">
        <v>2446.19</v>
      </c>
      <c r="I181" s="30">
        <f t="shared" si="2"/>
        <v>4892.38</v>
      </c>
    </row>
    <row r="182" spans="1:9" s="4" customFormat="1" ht="42.95" customHeight="1">
      <c r="A182" s="19">
        <v>171</v>
      </c>
      <c r="B182" s="20" t="s">
        <v>362</v>
      </c>
      <c r="C182" s="27" t="s">
        <v>46</v>
      </c>
      <c r="D182" s="27" t="s">
        <v>370</v>
      </c>
      <c r="E182" s="18"/>
      <c r="F182" s="17" t="s">
        <v>24</v>
      </c>
      <c r="G182" s="16">
        <v>4</v>
      </c>
      <c r="H182" s="5">
        <v>51.646666666666668</v>
      </c>
      <c r="I182" s="30">
        <f t="shared" si="2"/>
        <v>206.58666666666667</v>
      </c>
    </row>
    <row r="183" spans="1:9" s="4" customFormat="1" ht="42.95" customHeight="1">
      <c r="A183" s="19">
        <v>172</v>
      </c>
      <c r="B183" s="20" t="s">
        <v>362</v>
      </c>
      <c r="C183" s="27" t="s">
        <v>46</v>
      </c>
      <c r="D183" s="27" t="s">
        <v>371</v>
      </c>
      <c r="E183" s="18"/>
      <c r="F183" s="17" t="s">
        <v>24</v>
      </c>
      <c r="G183" s="16">
        <v>2</v>
      </c>
      <c r="H183" s="5">
        <v>206.96</v>
      </c>
      <c r="I183" s="30">
        <f t="shared" si="2"/>
        <v>413.92</v>
      </c>
    </row>
    <row r="184" spans="1:9" s="4" customFormat="1" ht="42.95" customHeight="1">
      <c r="A184" s="19">
        <v>173</v>
      </c>
      <c r="B184" s="20" t="s">
        <v>372</v>
      </c>
      <c r="C184" s="27" t="s">
        <v>46</v>
      </c>
      <c r="D184" s="27" t="s">
        <v>373</v>
      </c>
      <c r="E184" s="18"/>
      <c r="F184" s="17" t="s">
        <v>24</v>
      </c>
      <c r="G184" s="16">
        <v>1</v>
      </c>
      <c r="H184" s="5">
        <v>654.45999999999992</v>
      </c>
      <c r="I184" s="30">
        <f t="shared" si="2"/>
        <v>654.45999999999992</v>
      </c>
    </row>
    <row r="185" spans="1:9" s="4" customFormat="1" ht="42.95" customHeight="1">
      <c r="A185" s="19">
        <v>174</v>
      </c>
      <c r="B185" s="20" t="s">
        <v>362</v>
      </c>
      <c r="C185" s="27" t="s">
        <v>46</v>
      </c>
      <c r="D185" s="27" t="s">
        <v>374</v>
      </c>
      <c r="E185" s="18"/>
      <c r="F185" s="17" t="s">
        <v>24</v>
      </c>
      <c r="G185" s="16">
        <v>2</v>
      </c>
      <c r="H185" s="5">
        <v>162.27333333333334</v>
      </c>
      <c r="I185" s="30">
        <f t="shared" si="2"/>
        <v>324.54666666666668</v>
      </c>
    </row>
    <row r="186" spans="1:9" s="4" customFormat="1" ht="42.95" customHeight="1">
      <c r="A186" s="19">
        <v>175</v>
      </c>
      <c r="B186" s="20" t="s">
        <v>362</v>
      </c>
      <c r="C186" s="27" t="s">
        <v>46</v>
      </c>
      <c r="D186" s="27" t="s">
        <v>375</v>
      </c>
      <c r="E186" s="18"/>
      <c r="F186" s="17" t="s">
        <v>24</v>
      </c>
      <c r="G186" s="16">
        <v>4</v>
      </c>
      <c r="H186" s="5">
        <v>115.71</v>
      </c>
      <c r="I186" s="30">
        <f t="shared" si="2"/>
        <v>462.84</v>
      </c>
    </row>
    <row r="187" spans="1:9" s="4" customFormat="1" ht="42.95" customHeight="1">
      <c r="A187" s="19">
        <v>176</v>
      </c>
      <c r="B187" s="20" t="s">
        <v>362</v>
      </c>
      <c r="C187" s="27" t="s">
        <v>46</v>
      </c>
      <c r="D187" s="27" t="s">
        <v>376</v>
      </c>
      <c r="E187" s="18"/>
      <c r="F187" s="17" t="s">
        <v>24</v>
      </c>
      <c r="G187" s="16">
        <v>3</v>
      </c>
      <c r="H187" s="5">
        <v>201.04333333333332</v>
      </c>
      <c r="I187" s="30">
        <f t="shared" si="2"/>
        <v>603.13</v>
      </c>
    </row>
    <row r="188" spans="1:9" s="4" customFormat="1" ht="42.95" customHeight="1">
      <c r="A188" s="19">
        <v>177</v>
      </c>
      <c r="B188" s="20" t="s">
        <v>377</v>
      </c>
      <c r="C188" s="27" t="s">
        <v>46</v>
      </c>
      <c r="D188" s="27" t="s">
        <v>378</v>
      </c>
      <c r="E188" s="18"/>
      <c r="F188" s="17" t="s">
        <v>24</v>
      </c>
      <c r="G188" s="16">
        <v>1</v>
      </c>
      <c r="H188" s="5">
        <v>1240.2133333333331</v>
      </c>
      <c r="I188" s="30">
        <f t="shared" si="2"/>
        <v>1240.2133333333331</v>
      </c>
    </row>
    <row r="189" spans="1:9" s="4" customFormat="1" ht="42.95" customHeight="1">
      <c r="A189" s="19">
        <v>178</v>
      </c>
      <c r="B189" s="20" t="s">
        <v>379</v>
      </c>
      <c r="C189" s="27" t="s">
        <v>46</v>
      </c>
      <c r="D189" s="27" t="s">
        <v>380</v>
      </c>
      <c r="E189" s="18"/>
      <c r="F189" s="17" t="s">
        <v>24</v>
      </c>
      <c r="G189" s="16">
        <v>1</v>
      </c>
      <c r="H189" s="5">
        <v>119.03666666666668</v>
      </c>
      <c r="I189" s="30">
        <f t="shared" si="2"/>
        <v>119.03666666666668</v>
      </c>
    </row>
    <row r="190" spans="1:9" s="4" customFormat="1" ht="42.95" customHeight="1">
      <c r="A190" s="19">
        <v>179</v>
      </c>
      <c r="B190" s="20" t="s">
        <v>381</v>
      </c>
      <c r="C190" s="27" t="s">
        <v>46</v>
      </c>
      <c r="D190" s="27" t="s">
        <v>382</v>
      </c>
      <c r="E190" s="18"/>
      <c r="F190" s="17" t="s">
        <v>24</v>
      </c>
      <c r="G190" s="16">
        <v>1</v>
      </c>
      <c r="H190" s="5">
        <v>1037.6300000000001</v>
      </c>
      <c r="I190" s="30">
        <f t="shared" si="2"/>
        <v>1037.6300000000001</v>
      </c>
    </row>
    <row r="191" spans="1:9" s="4" customFormat="1" ht="42.95" customHeight="1">
      <c r="A191" s="19">
        <v>180</v>
      </c>
      <c r="B191" s="20" t="s">
        <v>171</v>
      </c>
      <c r="C191" s="27" t="s">
        <v>46</v>
      </c>
      <c r="D191" s="27" t="s">
        <v>383</v>
      </c>
      <c r="E191" s="18"/>
      <c r="F191" s="17" t="s">
        <v>24</v>
      </c>
      <c r="G191" s="16">
        <v>6</v>
      </c>
      <c r="H191" s="5">
        <v>262.49666666666667</v>
      </c>
      <c r="I191" s="30">
        <f t="shared" si="2"/>
        <v>1574.98</v>
      </c>
    </row>
    <row r="192" spans="1:9" s="4" customFormat="1" ht="42.95" customHeight="1">
      <c r="A192" s="19">
        <v>181</v>
      </c>
      <c r="B192" s="20" t="s">
        <v>384</v>
      </c>
      <c r="C192" s="27" t="s">
        <v>46</v>
      </c>
      <c r="D192" s="27" t="s">
        <v>385</v>
      </c>
      <c r="E192" s="18"/>
      <c r="F192" s="17" t="s">
        <v>24</v>
      </c>
      <c r="G192" s="16">
        <v>1</v>
      </c>
      <c r="H192" s="5">
        <v>130.84666666666666</v>
      </c>
      <c r="I192" s="30">
        <f t="shared" si="2"/>
        <v>130.84666666666666</v>
      </c>
    </row>
    <row r="193" spans="1:9" s="4" customFormat="1" ht="42.95" customHeight="1">
      <c r="A193" s="19">
        <v>182</v>
      </c>
      <c r="B193" s="20" t="s">
        <v>362</v>
      </c>
      <c r="C193" s="27" t="s">
        <v>46</v>
      </c>
      <c r="D193" s="27" t="s">
        <v>386</v>
      </c>
      <c r="E193" s="18"/>
      <c r="F193" s="17" t="s">
        <v>24</v>
      </c>
      <c r="G193" s="16">
        <v>3</v>
      </c>
      <c r="H193" s="5">
        <v>407.25333333333333</v>
      </c>
      <c r="I193" s="30">
        <f t="shared" si="2"/>
        <v>1221.76</v>
      </c>
    </row>
    <row r="194" spans="1:9" s="4" customFormat="1" ht="42.95" customHeight="1">
      <c r="A194" s="19">
        <v>183</v>
      </c>
      <c r="B194" s="20" t="s">
        <v>387</v>
      </c>
      <c r="C194" s="27" t="s">
        <v>46</v>
      </c>
      <c r="D194" s="27" t="s">
        <v>388</v>
      </c>
      <c r="E194" s="18"/>
      <c r="F194" s="17" t="s">
        <v>24</v>
      </c>
      <c r="G194" s="16">
        <v>3</v>
      </c>
      <c r="H194" s="5">
        <v>530.75</v>
      </c>
      <c r="I194" s="30">
        <f t="shared" si="2"/>
        <v>1592.25</v>
      </c>
    </row>
    <row r="195" spans="1:9" s="4" customFormat="1" ht="42.95" customHeight="1">
      <c r="A195" s="19">
        <v>184</v>
      </c>
      <c r="B195" s="20" t="s">
        <v>362</v>
      </c>
      <c r="C195" s="27" t="s">
        <v>46</v>
      </c>
      <c r="D195" s="27">
        <v>485416</v>
      </c>
      <c r="E195" s="18"/>
      <c r="F195" s="17" t="s">
        <v>24</v>
      </c>
      <c r="G195" s="16">
        <v>3</v>
      </c>
      <c r="H195" s="5">
        <v>775.14666666666665</v>
      </c>
      <c r="I195" s="30">
        <f t="shared" si="2"/>
        <v>2325.44</v>
      </c>
    </row>
    <row r="196" spans="1:9" s="4" customFormat="1" ht="42.95" customHeight="1">
      <c r="A196" s="19">
        <v>185</v>
      </c>
      <c r="B196" s="20" t="s">
        <v>205</v>
      </c>
      <c r="C196" s="27" t="s">
        <v>46</v>
      </c>
      <c r="D196" s="27" t="s">
        <v>389</v>
      </c>
      <c r="E196" s="18"/>
      <c r="F196" s="17" t="s">
        <v>24</v>
      </c>
      <c r="G196" s="16">
        <v>3</v>
      </c>
      <c r="H196" s="5">
        <v>42.506666666666661</v>
      </c>
      <c r="I196" s="30">
        <f t="shared" si="2"/>
        <v>127.51999999999998</v>
      </c>
    </row>
    <row r="197" spans="1:9" s="4" customFormat="1" ht="42.95" customHeight="1">
      <c r="A197" s="19">
        <v>186</v>
      </c>
      <c r="B197" s="20" t="s">
        <v>391</v>
      </c>
      <c r="C197" s="27" t="s">
        <v>46</v>
      </c>
      <c r="D197" s="27" t="s">
        <v>392</v>
      </c>
      <c r="E197" s="18"/>
      <c r="F197" s="17" t="s">
        <v>24</v>
      </c>
      <c r="G197" s="16">
        <v>1</v>
      </c>
      <c r="H197" s="5">
        <v>866.17333333333329</v>
      </c>
      <c r="I197" s="30">
        <f t="shared" si="2"/>
        <v>866.17333333333329</v>
      </c>
    </row>
    <row r="198" spans="1:9" s="4" customFormat="1" ht="42.95" customHeight="1">
      <c r="A198" s="19">
        <v>187</v>
      </c>
      <c r="B198" s="20" t="s">
        <v>390</v>
      </c>
      <c r="C198" s="27" t="s">
        <v>46</v>
      </c>
      <c r="D198" s="27" t="s">
        <v>393</v>
      </c>
      <c r="E198" s="18"/>
      <c r="F198" s="17" t="s">
        <v>24</v>
      </c>
      <c r="G198" s="16">
        <v>1</v>
      </c>
      <c r="H198" s="5">
        <v>462.98333333333335</v>
      </c>
      <c r="I198" s="30">
        <f t="shared" si="2"/>
        <v>462.98333333333335</v>
      </c>
    </row>
    <row r="199" spans="1:9" s="4" customFormat="1" ht="42.95" customHeight="1">
      <c r="A199" s="19">
        <v>188</v>
      </c>
      <c r="B199" s="20" t="s">
        <v>362</v>
      </c>
      <c r="C199" s="27" t="s">
        <v>46</v>
      </c>
      <c r="D199" s="27" t="s">
        <v>394</v>
      </c>
      <c r="E199" s="18"/>
      <c r="F199" s="17" t="s">
        <v>24</v>
      </c>
      <c r="G199" s="16">
        <v>3</v>
      </c>
      <c r="H199" s="5">
        <v>353.39000000000004</v>
      </c>
      <c r="I199" s="30">
        <f t="shared" si="2"/>
        <v>1060.17</v>
      </c>
    </row>
    <row r="200" spans="1:9" s="4" customFormat="1" ht="42.95" customHeight="1">
      <c r="A200" s="19">
        <v>189</v>
      </c>
      <c r="B200" s="20" t="s">
        <v>395</v>
      </c>
      <c r="C200" s="27" t="s">
        <v>46</v>
      </c>
      <c r="D200" s="27" t="s">
        <v>396</v>
      </c>
      <c r="E200" s="18"/>
      <c r="F200" s="17" t="s">
        <v>24</v>
      </c>
      <c r="G200" s="16">
        <v>2</v>
      </c>
      <c r="H200" s="5">
        <v>2366.1933333333332</v>
      </c>
      <c r="I200" s="30">
        <f t="shared" si="2"/>
        <v>4732.3866666666663</v>
      </c>
    </row>
    <row r="201" spans="1:9" s="4" customFormat="1" ht="42.95" customHeight="1">
      <c r="A201" s="19">
        <v>190</v>
      </c>
      <c r="B201" s="20" t="s">
        <v>362</v>
      </c>
      <c r="C201" s="27" t="s">
        <v>46</v>
      </c>
      <c r="D201" s="27" t="s">
        <v>397</v>
      </c>
      <c r="E201" s="18"/>
      <c r="F201" s="17" t="s">
        <v>24</v>
      </c>
      <c r="G201" s="16">
        <v>3</v>
      </c>
      <c r="H201" s="5">
        <v>513.87666666666667</v>
      </c>
      <c r="I201" s="30">
        <f t="shared" si="2"/>
        <v>1541.63</v>
      </c>
    </row>
    <row r="202" spans="1:9" s="4" customFormat="1" ht="42.95" customHeight="1">
      <c r="A202" s="19">
        <v>191</v>
      </c>
      <c r="B202" s="20" t="s">
        <v>408</v>
      </c>
      <c r="C202" s="27" t="s">
        <v>46</v>
      </c>
      <c r="D202" s="27" t="s">
        <v>398</v>
      </c>
      <c r="E202" s="18"/>
      <c r="F202" s="17" t="s">
        <v>24</v>
      </c>
      <c r="G202" s="16">
        <v>4</v>
      </c>
      <c r="H202" s="5">
        <v>1197.8766666666668</v>
      </c>
      <c r="I202" s="30">
        <f t="shared" si="2"/>
        <v>4791.5066666666671</v>
      </c>
    </row>
    <row r="203" spans="1:9" s="4" customFormat="1" ht="42.95" customHeight="1">
      <c r="A203" s="19">
        <v>192</v>
      </c>
      <c r="B203" s="20" t="s">
        <v>409</v>
      </c>
      <c r="C203" s="27" t="s">
        <v>46</v>
      </c>
      <c r="D203" s="27" t="s">
        <v>399</v>
      </c>
      <c r="E203" s="18"/>
      <c r="F203" s="17" t="s">
        <v>24</v>
      </c>
      <c r="G203" s="16">
        <v>3</v>
      </c>
      <c r="H203" s="5">
        <v>1145.4866666666667</v>
      </c>
      <c r="I203" s="30">
        <f t="shared" si="2"/>
        <v>3436.46</v>
      </c>
    </row>
    <row r="204" spans="1:9" s="4" customFormat="1" ht="42.95" customHeight="1">
      <c r="A204" s="19">
        <v>193</v>
      </c>
      <c r="B204" s="20" t="s">
        <v>410</v>
      </c>
      <c r="C204" s="27" t="s">
        <v>46</v>
      </c>
      <c r="D204" s="27" t="s">
        <v>400</v>
      </c>
      <c r="E204" s="18"/>
      <c r="F204" s="17" t="s">
        <v>24</v>
      </c>
      <c r="G204" s="16">
        <v>3</v>
      </c>
      <c r="H204" s="5">
        <v>1186.19</v>
      </c>
      <c r="I204" s="30">
        <f t="shared" si="2"/>
        <v>3558.57</v>
      </c>
    </row>
    <row r="205" spans="1:9" s="4" customFormat="1" ht="42.95" customHeight="1">
      <c r="A205" s="19">
        <v>194</v>
      </c>
      <c r="B205" s="20" t="s">
        <v>411</v>
      </c>
      <c r="C205" s="27" t="s">
        <v>46</v>
      </c>
      <c r="D205" s="27" t="s">
        <v>401</v>
      </c>
      <c r="E205" s="18"/>
      <c r="F205" s="17" t="s">
        <v>37</v>
      </c>
      <c r="G205" s="16">
        <v>2</v>
      </c>
      <c r="H205" s="5">
        <v>1148.9233333333334</v>
      </c>
      <c r="I205" s="30">
        <f t="shared" ref="I205:I268" si="3">G205*H205</f>
        <v>2297.8466666666668</v>
      </c>
    </row>
    <row r="206" spans="1:9" s="4" customFormat="1" ht="42.95" customHeight="1">
      <c r="A206" s="19">
        <v>195</v>
      </c>
      <c r="B206" s="20" t="s">
        <v>412</v>
      </c>
      <c r="C206" s="27" t="s">
        <v>46</v>
      </c>
      <c r="D206" s="27" t="s">
        <v>402</v>
      </c>
      <c r="E206" s="18"/>
      <c r="F206" s="17" t="s">
        <v>24</v>
      </c>
      <c r="G206" s="16">
        <v>4</v>
      </c>
      <c r="H206" s="5">
        <v>150.5</v>
      </c>
      <c r="I206" s="30">
        <f t="shared" si="3"/>
        <v>602</v>
      </c>
    </row>
    <row r="207" spans="1:9" s="4" customFormat="1" ht="42.95" customHeight="1">
      <c r="A207" s="19">
        <v>196</v>
      </c>
      <c r="B207" s="20" t="s">
        <v>413</v>
      </c>
      <c r="C207" s="27" t="s">
        <v>46</v>
      </c>
      <c r="D207" s="27" t="s">
        <v>403</v>
      </c>
      <c r="E207" s="18"/>
      <c r="F207" s="17" t="s">
        <v>24</v>
      </c>
      <c r="G207" s="16">
        <v>3</v>
      </c>
      <c r="H207" s="5">
        <v>584.87333333333333</v>
      </c>
      <c r="I207" s="30">
        <f t="shared" si="3"/>
        <v>1754.62</v>
      </c>
    </row>
    <row r="208" spans="1:9" s="4" customFormat="1" ht="42.95" customHeight="1">
      <c r="A208" s="19">
        <v>197</v>
      </c>
      <c r="B208" s="20" t="s">
        <v>414</v>
      </c>
      <c r="C208" s="27" t="s">
        <v>46</v>
      </c>
      <c r="D208" s="27" t="s">
        <v>404</v>
      </c>
      <c r="E208" s="18"/>
      <c r="F208" s="17" t="s">
        <v>24</v>
      </c>
      <c r="G208" s="16">
        <v>10</v>
      </c>
      <c r="H208" s="5">
        <v>27.583333333333332</v>
      </c>
      <c r="I208" s="30">
        <f t="shared" si="3"/>
        <v>275.83333333333331</v>
      </c>
    </row>
    <row r="209" spans="1:9" s="4" customFormat="1" ht="42.95" customHeight="1">
      <c r="A209" s="19">
        <v>198</v>
      </c>
      <c r="B209" s="20" t="s">
        <v>414</v>
      </c>
      <c r="C209" s="27" t="s">
        <v>46</v>
      </c>
      <c r="D209" s="27" t="s">
        <v>405</v>
      </c>
      <c r="E209" s="18"/>
      <c r="F209" s="17" t="s">
        <v>24</v>
      </c>
      <c r="G209" s="16">
        <v>10</v>
      </c>
      <c r="H209" s="5">
        <v>126.27333333333331</v>
      </c>
      <c r="I209" s="30">
        <f t="shared" si="3"/>
        <v>1262.7333333333331</v>
      </c>
    </row>
    <row r="210" spans="1:9" s="4" customFormat="1" ht="42.95" customHeight="1">
      <c r="A210" s="19">
        <v>199</v>
      </c>
      <c r="B210" s="20" t="s">
        <v>415</v>
      </c>
      <c r="C210" s="27" t="s">
        <v>46</v>
      </c>
      <c r="D210" s="27" t="s">
        <v>406</v>
      </c>
      <c r="E210" s="18"/>
      <c r="F210" s="17" t="s">
        <v>24</v>
      </c>
      <c r="G210" s="16">
        <v>2</v>
      </c>
      <c r="H210" s="5">
        <v>277.53666666666663</v>
      </c>
      <c r="I210" s="30">
        <f t="shared" si="3"/>
        <v>555.07333333333327</v>
      </c>
    </row>
    <row r="211" spans="1:9" s="4" customFormat="1" ht="42.95" customHeight="1">
      <c r="A211" s="19">
        <v>200</v>
      </c>
      <c r="B211" s="22" t="s">
        <v>416</v>
      </c>
      <c r="C211" s="27" t="s">
        <v>46</v>
      </c>
      <c r="D211" s="35" t="s">
        <v>407</v>
      </c>
      <c r="E211" s="18"/>
      <c r="F211" s="17" t="s">
        <v>37</v>
      </c>
      <c r="G211" s="16">
        <v>2</v>
      </c>
      <c r="H211" s="5">
        <v>146.58666666666667</v>
      </c>
      <c r="I211" s="30">
        <f t="shared" si="3"/>
        <v>293.17333333333335</v>
      </c>
    </row>
    <row r="212" spans="1:9" s="4" customFormat="1" ht="42.95" customHeight="1">
      <c r="A212" s="19">
        <v>201</v>
      </c>
      <c r="B212" s="20" t="s">
        <v>417</v>
      </c>
      <c r="C212" s="27" t="s">
        <v>46</v>
      </c>
      <c r="D212" s="27" t="s">
        <v>418</v>
      </c>
      <c r="E212" s="18"/>
      <c r="F212" s="17" t="s">
        <v>37</v>
      </c>
      <c r="G212" s="16">
        <v>4</v>
      </c>
      <c r="H212" s="5">
        <v>174.68333333333331</v>
      </c>
      <c r="I212" s="30">
        <f t="shared" si="3"/>
        <v>698.73333333333323</v>
      </c>
    </row>
    <row r="213" spans="1:9" s="4" customFormat="1" ht="42.95" customHeight="1">
      <c r="A213" s="19">
        <v>202</v>
      </c>
      <c r="B213" s="20" t="s">
        <v>419</v>
      </c>
      <c r="C213" s="27" t="s">
        <v>46</v>
      </c>
      <c r="D213" s="27" t="s">
        <v>420</v>
      </c>
      <c r="E213" s="18"/>
      <c r="F213" s="17" t="s">
        <v>24</v>
      </c>
      <c r="G213" s="16">
        <v>2</v>
      </c>
      <c r="H213" s="5">
        <v>4604.1566666666668</v>
      </c>
      <c r="I213" s="30">
        <f t="shared" si="3"/>
        <v>9208.3133333333335</v>
      </c>
    </row>
    <row r="214" spans="1:9" s="4" customFormat="1" ht="42.95" customHeight="1">
      <c r="A214" s="19">
        <v>203</v>
      </c>
      <c r="B214" s="20" t="s">
        <v>205</v>
      </c>
      <c r="C214" s="27" t="s">
        <v>46</v>
      </c>
      <c r="D214" s="27" t="s">
        <v>421</v>
      </c>
      <c r="E214" s="18"/>
      <c r="F214" s="17" t="s">
        <v>24</v>
      </c>
      <c r="G214" s="16">
        <v>6</v>
      </c>
      <c r="H214" s="5">
        <v>35.889999999999993</v>
      </c>
      <c r="I214" s="30">
        <f t="shared" si="3"/>
        <v>215.33999999999997</v>
      </c>
    </row>
    <row r="215" spans="1:9" s="4" customFormat="1" ht="42.95" customHeight="1">
      <c r="A215" s="19">
        <v>204</v>
      </c>
      <c r="B215" s="20" t="s">
        <v>78</v>
      </c>
      <c r="C215" s="27" t="s">
        <v>46</v>
      </c>
      <c r="D215" s="27" t="s">
        <v>422</v>
      </c>
      <c r="E215" s="18"/>
      <c r="F215" s="17" t="s">
        <v>24</v>
      </c>
      <c r="G215" s="16">
        <v>4</v>
      </c>
      <c r="H215" s="5">
        <v>23.216666666666665</v>
      </c>
      <c r="I215" s="30">
        <f t="shared" si="3"/>
        <v>92.86666666666666</v>
      </c>
    </row>
    <row r="216" spans="1:9" s="4" customFormat="1" ht="42.95" customHeight="1">
      <c r="A216" s="19">
        <v>205</v>
      </c>
      <c r="B216" s="20" t="s">
        <v>78</v>
      </c>
      <c r="C216" s="27" t="s">
        <v>46</v>
      </c>
      <c r="D216" s="27" t="s">
        <v>423</v>
      </c>
      <c r="E216" s="18"/>
      <c r="F216" s="17" t="s">
        <v>24</v>
      </c>
      <c r="G216" s="16">
        <v>4</v>
      </c>
      <c r="H216" s="5">
        <v>24.180000000000003</v>
      </c>
      <c r="I216" s="30">
        <f t="shared" si="3"/>
        <v>96.720000000000013</v>
      </c>
    </row>
    <row r="217" spans="1:9" s="4" customFormat="1" ht="42.95" customHeight="1">
      <c r="A217" s="19">
        <v>206</v>
      </c>
      <c r="B217" s="20" t="s">
        <v>205</v>
      </c>
      <c r="C217" s="27" t="s">
        <v>46</v>
      </c>
      <c r="D217" s="27" t="s">
        <v>425</v>
      </c>
      <c r="E217" s="18"/>
      <c r="F217" s="17" t="s">
        <v>24</v>
      </c>
      <c r="G217" s="16">
        <v>4</v>
      </c>
      <c r="H217" s="5">
        <v>51.62</v>
      </c>
      <c r="I217" s="30">
        <f t="shared" si="3"/>
        <v>206.48</v>
      </c>
    </row>
    <row r="218" spans="1:9" s="4" customFormat="1" ht="42.95" customHeight="1">
      <c r="A218" s="19">
        <v>207</v>
      </c>
      <c r="B218" s="22" t="s">
        <v>424</v>
      </c>
      <c r="C218" s="27" t="s">
        <v>46</v>
      </c>
      <c r="D218" s="35" t="s">
        <v>426</v>
      </c>
      <c r="E218" s="18"/>
      <c r="F218" s="28" t="s">
        <v>24</v>
      </c>
      <c r="G218" s="29">
        <v>2</v>
      </c>
      <c r="H218" s="5">
        <v>4187.97</v>
      </c>
      <c r="I218" s="30">
        <f t="shared" si="3"/>
        <v>8375.94</v>
      </c>
    </row>
    <row r="219" spans="1:9" s="4" customFormat="1" ht="42.95" customHeight="1">
      <c r="A219" s="19">
        <v>208</v>
      </c>
      <c r="B219" s="22" t="s">
        <v>424</v>
      </c>
      <c r="C219" s="27" t="s">
        <v>46</v>
      </c>
      <c r="D219" s="35" t="s">
        <v>427</v>
      </c>
      <c r="E219" s="18"/>
      <c r="F219" s="28" t="s">
        <v>24</v>
      </c>
      <c r="G219" s="29">
        <v>2</v>
      </c>
      <c r="H219" s="5">
        <v>3652.1033333333339</v>
      </c>
      <c r="I219" s="30">
        <f t="shared" si="3"/>
        <v>7304.2066666666678</v>
      </c>
    </row>
    <row r="220" spans="1:9" s="4" customFormat="1" ht="42.95" customHeight="1">
      <c r="A220" s="19">
        <v>209</v>
      </c>
      <c r="B220" s="22" t="s">
        <v>651</v>
      </c>
      <c r="C220" s="27" t="s">
        <v>46</v>
      </c>
      <c r="D220" s="35" t="s">
        <v>648</v>
      </c>
      <c r="E220" s="18"/>
      <c r="F220" s="28" t="s">
        <v>24</v>
      </c>
      <c r="G220" s="29">
        <v>4</v>
      </c>
      <c r="H220" s="5">
        <v>4270.5366666666669</v>
      </c>
      <c r="I220" s="30">
        <f t="shared" si="3"/>
        <v>17082.146666666667</v>
      </c>
    </row>
    <row r="221" spans="1:9" s="4" customFormat="1" ht="42.95" customHeight="1">
      <c r="A221" s="19">
        <v>210</v>
      </c>
      <c r="B221" s="22" t="s">
        <v>650</v>
      </c>
      <c r="C221" s="27" t="s">
        <v>46</v>
      </c>
      <c r="D221" s="35" t="s">
        <v>647</v>
      </c>
      <c r="E221" s="18"/>
      <c r="F221" s="17" t="s">
        <v>37</v>
      </c>
      <c r="G221" s="29">
        <v>5</v>
      </c>
      <c r="H221" s="5">
        <v>109.88333333333334</v>
      </c>
      <c r="I221" s="30">
        <f t="shared" si="3"/>
        <v>549.41666666666674</v>
      </c>
    </row>
    <row r="222" spans="1:9" s="4" customFormat="1" ht="42.95" customHeight="1">
      <c r="A222" s="19">
        <v>211</v>
      </c>
      <c r="B222" s="22" t="s">
        <v>649</v>
      </c>
      <c r="C222" s="27" t="s">
        <v>46</v>
      </c>
      <c r="D222" s="35" t="s">
        <v>646</v>
      </c>
      <c r="E222" s="18"/>
      <c r="F222" s="28" t="s">
        <v>24</v>
      </c>
      <c r="G222" s="29">
        <v>4</v>
      </c>
      <c r="H222" s="5">
        <v>1922.05</v>
      </c>
      <c r="I222" s="30">
        <f t="shared" si="3"/>
        <v>7688.2</v>
      </c>
    </row>
    <row r="223" spans="1:9" s="4" customFormat="1" ht="42.95" customHeight="1">
      <c r="A223" s="19">
        <v>212</v>
      </c>
      <c r="B223" s="22" t="s">
        <v>644</v>
      </c>
      <c r="C223" s="27" t="s">
        <v>46</v>
      </c>
      <c r="D223" s="35" t="s">
        <v>645</v>
      </c>
      <c r="E223" s="18"/>
      <c r="F223" s="28" t="s">
        <v>24</v>
      </c>
      <c r="G223" s="29">
        <v>10</v>
      </c>
      <c r="H223" s="5">
        <v>107.54</v>
      </c>
      <c r="I223" s="30">
        <f t="shared" si="3"/>
        <v>1075.4000000000001</v>
      </c>
    </row>
    <row r="224" spans="1:9" s="4" customFormat="1" ht="42.95" customHeight="1">
      <c r="A224" s="19">
        <v>213</v>
      </c>
      <c r="B224" s="22" t="s">
        <v>623</v>
      </c>
      <c r="C224" s="27" t="s">
        <v>46</v>
      </c>
      <c r="D224" s="35" t="s">
        <v>622</v>
      </c>
      <c r="E224" s="18"/>
      <c r="F224" s="28" t="s">
        <v>24</v>
      </c>
      <c r="G224" s="29">
        <v>30</v>
      </c>
      <c r="H224" s="5">
        <v>26.430000000000003</v>
      </c>
      <c r="I224" s="30">
        <f t="shared" si="3"/>
        <v>792.90000000000009</v>
      </c>
    </row>
    <row r="225" spans="1:9" s="4" customFormat="1" ht="42.95" customHeight="1">
      <c r="A225" s="19">
        <v>214</v>
      </c>
      <c r="B225" s="22" t="s">
        <v>624</v>
      </c>
      <c r="C225" s="27" t="s">
        <v>46</v>
      </c>
      <c r="D225" s="35" t="s">
        <v>621</v>
      </c>
      <c r="E225" s="18"/>
      <c r="F225" s="28" t="s">
        <v>24</v>
      </c>
      <c r="G225" s="29">
        <v>30</v>
      </c>
      <c r="H225" s="5">
        <v>25.823333333333334</v>
      </c>
      <c r="I225" s="30">
        <f t="shared" si="3"/>
        <v>774.7</v>
      </c>
    </row>
    <row r="226" spans="1:9" s="4" customFormat="1" ht="42.95" customHeight="1">
      <c r="A226" s="19">
        <v>215</v>
      </c>
      <c r="B226" s="22" t="s">
        <v>625</v>
      </c>
      <c r="C226" s="27" t="s">
        <v>46</v>
      </c>
      <c r="D226" s="35" t="s">
        <v>620</v>
      </c>
      <c r="E226" s="18"/>
      <c r="F226" s="28" t="s">
        <v>24</v>
      </c>
      <c r="G226" s="29">
        <v>30</v>
      </c>
      <c r="H226" s="5">
        <v>23.58666666666667</v>
      </c>
      <c r="I226" s="30">
        <f t="shared" si="3"/>
        <v>707.60000000000014</v>
      </c>
    </row>
    <row r="227" spans="1:9" s="4" customFormat="1" ht="42.95" customHeight="1">
      <c r="A227" s="19">
        <v>216</v>
      </c>
      <c r="B227" s="22" t="s">
        <v>626</v>
      </c>
      <c r="C227" s="27" t="s">
        <v>46</v>
      </c>
      <c r="D227" s="35" t="s">
        <v>619</v>
      </c>
      <c r="E227" s="18"/>
      <c r="F227" s="28" t="s">
        <v>24</v>
      </c>
      <c r="G227" s="29">
        <v>30</v>
      </c>
      <c r="H227" s="5">
        <v>23.58666666666667</v>
      </c>
      <c r="I227" s="30">
        <f t="shared" si="3"/>
        <v>707.60000000000014</v>
      </c>
    </row>
    <row r="228" spans="1:9" s="4" customFormat="1" ht="42.95" customHeight="1">
      <c r="A228" s="19">
        <v>217</v>
      </c>
      <c r="B228" s="22" t="s">
        <v>627</v>
      </c>
      <c r="C228" s="27" t="s">
        <v>46</v>
      </c>
      <c r="D228" s="35" t="s">
        <v>618</v>
      </c>
      <c r="E228" s="18"/>
      <c r="F228" s="28" t="s">
        <v>24</v>
      </c>
      <c r="G228" s="29">
        <v>3</v>
      </c>
      <c r="H228" s="5">
        <v>75.39</v>
      </c>
      <c r="I228" s="30">
        <f t="shared" si="3"/>
        <v>226.17000000000002</v>
      </c>
    </row>
    <row r="229" spans="1:9" s="4" customFormat="1" ht="42.95" customHeight="1">
      <c r="A229" s="19">
        <v>218</v>
      </c>
      <c r="B229" s="22" t="s">
        <v>221</v>
      </c>
      <c r="C229" s="27" t="s">
        <v>46</v>
      </c>
      <c r="D229" s="35" t="s">
        <v>617</v>
      </c>
      <c r="E229" s="18"/>
      <c r="F229" s="28" t="s">
        <v>24</v>
      </c>
      <c r="G229" s="29">
        <v>4</v>
      </c>
      <c r="H229" s="5">
        <v>46.640000000000008</v>
      </c>
      <c r="I229" s="30">
        <f t="shared" si="3"/>
        <v>186.56000000000003</v>
      </c>
    </row>
    <row r="230" spans="1:9" s="4" customFormat="1" ht="42.95" customHeight="1">
      <c r="A230" s="19">
        <v>219</v>
      </c>
      <c r="B230" s="22" t="s">
        <v>628</v>
      </c>
      <c r="C230" s="27" t="s">
        <v>46</v>
      </c>
      <c r="D230" s="35" t="s">
        <v>616</v>
      </c>
      <c r="E230" s="18"/>
      <c r="F230" s="28" t="s">
        <v>24</v>
      </c>
      <c r="G230" s="29">
        <v>2</v>
      </c>
      <c r="H230" s="5">
        <v>5400.0666666666666</v>
      </c>
      <c r="I230" s="30">
        <f t="shared" si="3"/>
        <v>10800.133333333333</v>
      </c>
    </row>
    <row r="231" spans="1:9" s="4" customFormat="1" ht="42.95" customHeight="1">
      <c r="A231" s="19">
        <v>220</v>
      </c>
      <c r="B231" s="22" t="s">
        <v>28</v>
      </c>
      <c r="C231" s="27" t="s">
        <v>46</v>
      </c>
      <c r="D231" s="35" t="s">
        <v>652</v>
      </c>
      <c r="E231" s="18"/>
      <c r="F231" s="28" t="s">
        <v>24</v>
      </c>
      <c r="G231" s="29">
        <v>80</v>
      </c>
      <c r="H231" s="5">
        <v>44.333333333333336</v>
      </c>
      <c r="I231" s="30">
        <f t="shared" si="3"/>
        <v>3546.666666666667</v>
      </c>
    </row>
    <row r="232" spans="1:9" s="4" customFormat="1" ht="42.95" customHeight="1">
      <c r="A232" s="19">
        <v>221</v>
      </c>
      <c r="B232" s="22" t="s">
        <v>630</v>
      </c>
      <c r="C232" s="27" t="s">
        <v>46</v>
      </c>
      <c r="D232" s="35" t="s">
        <v>636</v>
      </c>
      <c r="E232" s="18"/>
      <c r="F232" s="28" t="s">
        <v>24</v>
      </c>
      <c r="G232" s="29">
        <v>1</v>
      </c>
      <c r="H232" s="5">
        <v>1059.3866666666668</v>
      </c>
      <c r="I232" s="30">
        <f t="shared" si="3"/>
        <v>1059.3866666666668</v>
      </c>
    </row>
    <row r="233" spans="1:9" s="4" customFormat="1" ht="42.95" customHeight="1">
      <c r="A233" s="19">
        <v>222</v>
      </c>
      <c r="B233" s="22" t="s">
        <v>629</v>
      </c>
      <c r="C233" s="27" t="s">
        <v>46</v>
      </c>
      <c r="D233" s="35" t="s">
        <v>635</v>
      </c>
      <c r="E233" s="18"/>
      <c r="F233" s="17" t="s">
        <v>37</v>
      </c>
      <c r="G233" s="29">
        <v>6</v>
      </c>
      <c r="H233" s="5">
        <v>262.84333333333331</v>
      </c>
      <c r="I233" s="30">
        <f t="shared" si="3"/>
        <v>1577.06</v>
      </c>
    </row>
    <row r="234" spans="1:9" s="4" customFormat="1" ht="42.95" customHeight="1">
      <c r="A234" s="19">
        <v>223</v>
      </c>
      <c r="B234" s="22" t="s">
        <v>631</v>
      </c>
      <c r="C234" s="27" t="s">
        <v>46</v>
      </c>
      <c r="D234" s="35" t="s">
        <v>634</v>
      </c>
      <c r="E234" s="18"/>
      <c r="F234" s="28" t="s">
        <v>24</v>
      </c>
      <c r="G234" s="29">
        <v>2</v>
      </c>
      <c r="H234" s="5">
        <v>533.41333333333341</v>
      </c>
      <c r="I234" s="30">
        <f t="shared" si="3"/>
        <v>1066.8266666666668</v>
      </c>
    </row>
    <row r="235" spans="1:9" s="4" customFormat="1" ht="42.95" customHeight="1">
      <c r="A235" s="19">
        <v>224</v>
      </c>
      <c r="B235" s="22" t="s">
        <v>632</v>
      </c>
      <c r="C235" s="27" t="s">
        <v>46</v>
      </c>
      <c r="D235" s="35" t="s">
        <v>633</v>
      </c>
      <c r="E235" s="18"/>
      <c r="F235" s="28" t="s">
        <v>24</v>
      </c>
      <c r="G235" s="29">
        <v>4</v>
      </c>
      <c r="H235" s="5">
        <v>316.09999999999997</v>
      </c>
      <c r="I235" s="30">
        <f t="shared" si="3"/>
        <v>1264.3999999999999</v>
      </c>
    </row>
    <row r="236" spans="1:9" s="4" customFormat="1" ht="42.95" customHeight="1">
      <c r="A236" s="19">
        <v>225</v>
      </c>
      <c r="B236" s="20" t="s">
        <v>655</v>
      </c>
      <c r="C236" s="27" t="s">
        <v>46</v>
      </c>
      <c r="D236" s="27" t="s">
        <v>654</v>
      </c>
      <c r="E236" s="18"/>
      <c r="F236" s="28" t="s">
        <v>24</v>
      </c>
      <c r="G236" s="29">
        <v>10</v>
      </c>
      <c r="H236" s="5">
        <v>29.416666666666668</v>
      </c>
      <c r="I236" s="30">
        <f t="shared" si="3"/>
        <v>294.16666666666669</v>
      </c>
    </row>
    <row r="237" spans="1:9" s="4" customFormat="1" ht="42.95" customHeight="1">
      <c r="A237" s="19">
        <v>226</v>
      </c>
      <c r="B237" s="22" t="s">
        <v>156</v>
      </c>
      <c r="C237" s="27" t="s">
        <v>46</v>
      </c>
      <c r="D237" s="35" t="s">
        <v>637</v>
      </c>
      <c r="E237" s="18"/>
      <c r="F237" s="28" t="s">
        <v>24</v>
      </c>
      <c r="G237" s="29">
        <v>6</v>
      </c>
      <c r="H237" s="5">
        <v>539.45333333333326</v>
      </c>
      <c r="I237" s="30">
        <f t="shared" si="3"/>
        <v>3236.7199999999993</v>
      </c>
    </row>
    <row r="238" spans="1:9" s="4" customFormat="1" ht="42.95" customHeight="1">
      <c r="A238" s="19">
        <v>227</v>
      </c>
      <c r="B238" s="20" t="s">
        <v>362</v>
      </c>
      <c r="C238" s="27" t="s">
        <v>46</v>
      </c>
      <c r="D238" s="27">
        <v>180603</v>
      </c>
      <c r="E238" s="18"/>
      <c r="F238" s="17" t="s">
        <v>24</v>
      </c>
      <c r="G238" s="16">
        <v>8</v>
      </c>
      <c r="H238" s="5">
        <v>73.959999999999994</v>
      </c>
      <c r="I238" s="30">
        <f t="shared" si="3"/>
        <v>591.67999999999995</v>
      </c>
    </row>
    <row r="239" spans="1:9" s="4" customFormat="1" ht="42.95" customHeight="1">
      <c r="A239" s="19">
        <v>228</v>
      </c>
      <c r="B239" s="20" t="s">
        <v>640</v>
      </c>
      <c r="C239" s="27" t="s">
        <v>46</v>
      </c>
      <c r="D239" s="27" t="s">
        <v>643</v>
      </c>
      <c r="E239" s="18"/>
      <c r="F239" s="17" t="s">
        <v>24</v>
      </c>
      <c r="G239" s="16">
        <v>12</v>
      </c>
      <c r="H239" s="5">
        <v>44.34</v>
      </c>
      <c r="I239" s="30">
        <f t="shared" si="3"/>
        <v>532.08000000000004</v>
      </c>
    </row>
    <row r="240" spans="1:9" s="4" customFormat="1" ht="42.95" customHeight="1">
      <c r="A240" s="19">
        <v>229</v>
      </c>
      <c r="B240" s="20" t="s">
        <v>639</v>
      </c>
      <c r="C240" s="27" t="s">
        <v>46</v>
      </c>
      <c r="D240" s="27" t="s">
        <v>642</v>
      </c>
      <c r="E240" s="18"/>
      <c r="F240" s="17" t="s">
        <v>24</v>
      </c>
      <c r="G240" s="16">
        <v>6</v>
      </c>
      <c r="H240" s="5">
        <v>117.11000000000001</v>
      </c>
      <c r="I240" s="30">
        <f t="shared" si="3"/>
        <v>702.66000000000008</v>
      </c>
    </row>
    <row r="241" spans="1:9" s="4" customFormat="1" ht="42.95" customHeight="1">
      <c r="A241" s="19">
        <v>230</v>
      </c>
      <c r="B241" s="20" t="s">
        <v>638</v>
      </c>
      <c r="C241" s="27" t="s">
        <v>46</v>
      </c>
      <c r="D241" s="27" t="s">
        <v>641</v>
      </c>
      <c r="E241" s="18"/>
      <c r="F241" s="17" t="s">
        <v>24</v>
      </c>
      <c r="G241" s="16">
        <v>6</v>
      </c>
      <c r="H241" s="5">
        <v>35.916666666666664</v>
      </c>
      <c r="I241" s="30">
        <f t="shared" si="3"/>
        <v>215.5</v>
      </c>
    </row>
    <row r="242" spans="1:9" s="4" customFormat="1" ht="42.95" customHeight="1">
      <c r="A242" s="19">
        <v>231</v>
      </c>
      <c r="B242" s="20" t="s">
        <v>542</v>
      </c>
      <c r="C242" s="27" t="s">
        <v>46</v>
      </c>
      <c r="D242" s="27" t="s">
        <v>541</v>
      </c>
      <c r="E242" s="18"/>
      <c r="F242" s="17" t="s">
        <v>37</v>
      </c>
      <c r="G242" s="16">
        <v>5</v>
      </c>
      <c r="H242" s="5">
        <v>151.77333333333331</v>
      </c>
      <c r="I242" s="30">
        <f t="shared" si="3"/>
        <v>758.86666666666656</v>
      </c>
    </row>
    <row r="243" spans="1:9" s="4" customFormat="1" ht="42.95" customHeight="1">
      <c r="A243" s="19">
        <v>232</v>
      </c>
      <c r="B243" s="20" t="s">
        <v>29</v>
      </c>
      <c r="C243" s="27" t="s">
        <v>46</v>
      </c>
      <c r="D243" s="27" t="s">
        <v>652</v>
      </c>
      <c r="E243" s="18"/>
      <c r="F243" s="17" t="s">
        <v>24</v>
      </c>
      <c r="G243" s="16">
        <v>2</v>
      </c>
      <c r="H243" s="5">
        <v>603.2600000000001</v>
      </c>
      <c r="I243" s="30">
        <f t="shared" si="3"/>
        <v>1206.5200000000002</v>
      </c>
    </row>
    <row r="244" spans="1:9" s="4" customFormat="1" ht="42.95" customHeight="1">
      <c r="A244" s="19">
        <v>233</v>
      </c>
      <c r="B244" s="20" t="s">
        <v>543</v>
      </c>
      <c r="C244" s="27" t="s">
        <v>46</v>
      </c>
      <c r="D244" s="27" t="s">
        <v>540</v>
      </c>
      <c r="E244" s="18"/>
      <c r="F244" s="17" t="s">
        <v>24</v>
      </c>
      <c r="G244" s="16">
        <v>10</v>
      </c>
      <c r="H244" s="5">
        <v>71.786666666666676</v>
      </c>
      <c r="I244" s="30">
        <f t="shared" si="3"/>
        <v>717.86666666666679</v>
      </c>
    </row>
    <row r="245" spans="1:9" s="4" customFormat="1" ht="42.95" customHeight="1">
      <c r="A245" s="19">
        <v>234</v>
      </c>
      <c r="B245" s="20" t="s">
        <v>544</v>
      </c>
      <c r="C245" s="27" t="s">
        <v>46</v>
      </c>
      <c r="D245" s="27" t="s">
        <v>539</v>
      </c>
      <c r="E245" s="18"/>
      <c r="F245" s="17" t="s">
        <v>24</v>
      </c>
      <c r="G245" s="16">
        <v>1</v>
      </c>
      <c r="H245" s="5">
        <v>581.67000000000007</v>
      </c>
      <c r="I245" s="30">
        <f t="shared" si="3"/>
        <v>581.67000000000007</v>
      </c>
    </row>
    <row r="246" spans="1:9" s="4" customFormat="1" ht="42.95" customHeight="1">
      <c r="A246" s="19">
        <v>235</v>
      </c>
      <c r="B246" s="20" t="s">
        <v>545</v>
      </c>
      <c r="C246" s="27" t="s">
        <v>46</v>
      </c>
      <c r="D246" s="27" t="s">
        <v>538</v>
      </c>
      <c r="E246" s="18"/>
      <c r="F246" s="17" t="s">
        <v>24</v>
      </c>
      <c r="G246" s="16">
        <v>1</v>
      </c>
      <c r="H246" s="5">
        <v>547.44333333333327</v>
      </c>
      <c r="I246" s="30">
        <f t="shared" si="3"/>
        <v>547.44333333333327</v>
      </c>
    </row>
    <row r="247" spans="1:9" s="4" customFormat="1" ht="42.95" customHeight="1">
      <c r="A247" s="19">
        <v>236</v>
      </c>
      <c r="B247" s="20" t="s">
        <v>546</v>
      </c>
      <c r="C247" s="27" t="s">
        <v>46</v>
      </c>
      <c r="D247" s="27" t="s">
        <v>537</v>
      </c>
      <c r="E247" s="18"/>
      <c r="F247" s="17" t="s">
        <v>24</v>
      </c>
      <c r="G247" s="16">
        <v>2</v>
      </c>
      <c r="H247" s="5">
        <v>2479.4266666666667</v>
      </c>
      <c r="I247" s="30">
        <f t="shared" si="3"/>
        <v>4958.8533333333335</v>
      </c>
    </row>
    <row r="248" spans="1:9" s="4" customFormat="1" ht="42.95" customHeight="1">
      <c r="A248" s="19">
        <v>237</v>
      </c>
      <c r="B248" s="20" t="s">
        <v>547</v>
      </c>
      <c r="C248" s="27" t="s">
        <v>46</v>
      </c>
      <c r="D248" s="27" t="s">
        <v>536</v>
      </c>
      <c r="E248" s="18"/>
      <c r="F248" s="17" t="s">
        <v>37</v>
      </c>
      <c r="G248" s="16">
        <v>1</v>
      </c>
      <c r="H248" s="5">
        <v>800.4666666666667</v>
      </c>
      <c r="I248" s="30">
        <f t="shared" si="3"/>
        <v>800.4666666666667</v>
      </c>
    </row>
    <row r="249" spans="1:9" s="4" customFormat="1" ht="42.95" customHeight="1">
      <c r="A249" s="19">
        <v>238</v>
      </c>
      <c r="B249" s="20" t="s">
        <v>548</v>
      </c>
      <c r="C249" s="27" t="s">
        <v>46</v>
      </c>
      <c r="D249" s="27" t="s">
        <v>535</v>
      </c>
      <c r="E249" s="18"/>
      <c r="F249" s="17" t="s">
        <v>24</v>
      </c>
      <c r="G249" s="16">
        <v>2</v>
      </c>
      <c r="H249" s="5">
        <v>1352.9466666666665</v>
      </c>
      <c r="I249" s="30">
        <f t="shared" si="3"/>
        <v>2705.893333333333</v>
      </c>
    </row>
    <row r="250" spans="1:9" s="4" customFormat="1" ht="33" customHeight="1">
      <c r="A250" s="19">
        <v>239</v>
      </c>
      <c r="B250" s="20" t="s">
        <v>549</v>
      </c>
      <c r="C250" s="27" t="s">
        <v>47</v>
      </c>
      <c r="D250" s="27" t="s">
        <v>534</v>
      </c>
      <c r="E250" s="18"/>
      <c r="F250" s="17" t="s">
        <v>24</v>
      </c>
      <c r="G250" s="16">
        <v>2</v>
      </c>
      <c r="H250" s="5">
        <v>595.44666666666672</v>
      </c>
      <c r="I250" s="30">
        <f t="shared" si="3"/>
        <v>1190.8933333333334</v>
      </c>
    </row>
    <row r="251" spans="1:9" s="4" customFormat="1" ht="33" customHeight="1">
      <c r="A251" s="19">
        <v>240</v>
      </c>
      <c r="B251" s="20" t="s">
        <v>225</v>
      </c>
      <c r="C251" s="27" t="s">
        <v>47</v>
      </c>
      <c r="D251" s="27" t="s">
        <v>533</v>
      </c>
      <c r="E251" s="18"/>
      <c r="F251" s="17" t="s">
        <v>24</v>
      </c>
      <c r="G251" s="16">
        <v>4</v>
      </c>
      <c r="H251" s="5">
        <v>112.46333333333332</v>
      </c>
      <c r="I251" s="30">
        <f t="shared" si="3"/>
        <v>449.8533333333333</v>
      </c>
    </row>
    <row r="252" spans="1:9" s="4" customFormat="1" ht="33" customHeight="1">
      <c r="A252" s="19">
        <v>241</v>
      </c>
      <c r="B252" s="20" t="s">
        <v>550</v>
      </c>
      <c r="C252" s="27" t="s">
        <v>47</v>
      </c>
      <c r="D252" s="27" t="s">
        <v>532</v>
      </c>
      <c r="E252" s="18"/>
      <c r="F252" s="17" t="s">
        <v>24</v>
      </c>
      <c r="G252" s="16">
        <v>4</v>
      </c>
      <c r="H252" s="5">
        <v>121.88666666666666</v>
      </c>
      <c r="I252" s="30">
        <f t="shared" si="3"/>
        <v>487.54666666666662</v>
      </c>
    </row>
    <row r="253" spans="1:9" s="4" customFormat="1" ht="33" customHeight="1">
      <c r="A253" s="19">
        <v>242</v>
      </c>
      <c r="B253" s="20" t="s">
        <v>551</v>
      </c>
      <c r="C253" s="27" t="s">
        <v>47</v>
      </c>
      <c r="D253" s="27" t="s">
        <v>531</v>
      </c>
      <c r="E253" s="18"/>
      <c r="F253" s="17" t="s">
        <v>24</v>
      </c>
      <c r="G253" s="16">
        <v>4</v>
      </c>
      <c r="H253" s="5">
        <v>98.723333333333343</v>
      </c>
      <c r="I253" s="30">
        <f t="shared" si="3"/>
        <v>394.89333333333337</v>
      </c>
    </row>
    <row r="254" spans="1:9" s="4" customFormat="1" ht="33" customHeight="1">
      <c r="A254" s="19">
        <v>243</v>
      </c>
      <c r="B254" s="20" t="s">
        <v>552</v>
      </c>
      <c r="C254" s="27" t="s">
        <v>47</v>
      </c>
      <c r="D254" s="27" t="s">
        <v>530</v>
      </c>
      <c r="E254" s="18"/>
      <c r="F254" s="17" t="s">
        <v>24</v>
      </c>
      <c r="G254" s="16">
        <v>1</v>
      </c>
      <c r="H254" s="5">
        <v>2757.9933333333333</v>
      </c>
      <c r="I254" s="30">
        <f t="shared" si="3"/>
        <v>2757.9933333333333</v>
      </c>
    </row>
    <row r="255" spans="1:9" s="4" customFormat="1" ht="33" customHeight="1">
      <c r="A255" s="19">
        <v>244</v>
      </c>
      <c r="B255" s="20" t="s">
        <v>249</v>
      </c>
      <c r="C255" s="27" t="s">
        <v>47</v>
      </c>
      <c r="D255" s="27" t="s">
        <v>529</v>
      </c>
      <c r="E255" s="18"/>
      <c r="F255" s="17" t="s">
        <v>24</v>
      </c>
      <c r="G255" s="16">
        <v>1</v>
      </c>
      <c r="H255" s="5">
        <v>25794.716666666664</v>
      </c>
      <c r="I255" s="30">
        <f t="shared" si="3"/>
        <v>25794.716666666664</v>
      </c>
    </row>
    <row r="256" spans="1:9" s="4" customFormat="1" ht="33" customHeight="1">
      <c r="A256" s="19">
        <v>245</v>
      </c>
      <c r="B256" s="20" t="s">
        <v>553</v>
      </c>
      <c r="C256" s="27" t="s">
        <v>47</v>
      </c>
      <c r="D256" s="27" t="s">
        <v>528</v>
      </c>
      <c r="E256" s="18"/>
      <c r="F256" s="17" t="s">
        <v>24</v>
      </c>
      <c r="G256" s="16">
        <v>4</v>
      </c>
      <c r="H256" s="5">
        <v>306.74333333333334</v>
      </c>
      <c r="I256" s="30">
        <f t="shared" si="3"/>
        <v>1226.9733333333334</v>
      </c>
    </row>
    <row r="257" spans="1:9" s="4" customFormat="1" ht="33" customHeight="1">
      <c r="A257" s="19">
        <v>246</v>
      </c>
      <c r="B257" s="20" t="s">
        <v>554</v>
      </c>
      <c r="C257" s="27" t="s">
        <v>47</v>
      </c>
      <c r="D257" s="27" t="s">
        <v>527</v>
      </c>
      <c r="E257" s="18"/>
      <c r="F257" s="17" t="s">
        <v>24</v>
      </c>
      <c r="G257" s="16">
        <v>4</v>
      </c>
      <c r="H257" s="5">
        <v>52.32</v>
      </c>
      <c r="I257" s="30">
        <f t="shared" si="3"/>
        <v>209.28</v>
      </c>
    </row>
    <row r="258" spans="1:9" s="4" customFormat="1" ht="33" customHeight="1">
      <c r="A258" s="19">
        <v>247</v>
      </c>
      <c r="B258" s="20" t="s">
        <v>554</v>
      </c>
      <c r="C258" s="27" t="s">
        <v>47</v>
      </c>
      <c r="D258" s="27" t="s">
        <v>526</v>
      </c>
      <c r="E258" s="18"/>
      <c r="F258" s="17" t="s">
        <v>24</v>
      </c>
      <c r="G258" s="16">
        <v>4</v>
      </c>
      <c r="H258" s="5">
        <v>117.71333333333332</v>
      </c>
      <c r="I258" s="30">
        <f t="shared" si="3"/>
        <v>470.8533333333333</v>
      </c>
    </row>
    <row r="259" spans="1:9" s="4" customFormat="1" ht="33" customHeight="1">
      <c r="A259" s="19">
        <v>248</v>
      </c>
      <c r="B259" s="20" t="s">
        <v>555</v>
      </c>
      <c r="C259" s="27" t="s">
        <v>47</v>
      </c>
      <c r="D259" s="27" t="s">
        <v>525</v>
      </c>
      <c r="E259" s="18"/>
      <c r="F259" s="17" t="s">
        <v>24</v>
      </c>
      <c r="G259" s="16">
        <v>2</v>
      </c>
      <c r="H259" s="5">
        <v>229.89666666666668</v>
      </c>
      <c r="I259" s="30">
        <f t="shared" si="3"/>
        <v>459.79333333333335</v>
      </c>
    </row>
    <row r="260" spans="1:9" s="4" customFormat="1" ht="33" customHeight="1">
      <c r="A260" s="19">
        <v>249</v>
      </c>
      <c r="B260" s="20" t="s">
        <v>556</v>
      </c>
      <c r="C260" s="27" t="s">
        <v>47</v>
      </c>
      <c r="D260" s="27" t="s">
        <v>524</v>
      </c>
      <c r="E260" s="18"/>
      <c r="F260" s="17" t="s">
        <v>24</v>
      </c>
      <c r="G260" s="16">
        <v>2</v>
      </c>
      <c r="H260" s="5">
        <v>1918.8033333333333</v>
      </c>
      <c r="I260" s="30">
        <f t="shared" si="3"/>
        <v>3837.6066666666666</v>
      </c>
    </row>
    <row r="261" spans="1:9" s="4" customFormat="1" ht="33" customHeight="1">
      <c r="A261" s="19">
        <v>250</v>
      </c>
      <c r="B261" s="20" t="s">
        <v>171</v>
      </c>
      <c r="C261" s="27" t="s">
        <v>47</v>
      </c>
      <c r="D261" s="27" t="s">
        <v>523</v>
      </c>
      <c r="E261" s="18"/>
      <c r="F261" s="17" t="s">
        <v>24</v>
      </c>
      <c r="G261" s="16">
        <v>3</v>
      </c>
      <c r="H261" s="5">
        <v>667.10333333333335</v>
      </c>
      <c r="I261" s="30">
        <f t="shared" si="3"/>
        <v>2001.31</v>
      </c>
    </row>
    <row r="262" spans="1:9" s="4" customFormat="1" ht="33" customHeight="1">
      <c r="A262" s="19">
        <v>251</v>
      </c>
      <c r="B262" s="20" t="s">
        <v>557</v>
      </c>
      <c r="C262" s="27" t="s">
        <v>47</v>
      </c>
      <c r="D262" s="27">
        <v>372217</v>
      </c>
      <c r="E262" s="18"/>
      <c r="F262" s="17" t="s">
        <v>24</v>
      </c>
      <c r="G262" s="16">
        <v>40</v>
      </c>
      <c r="H262" s="5">
        <v>20.73</v>
      </c>
      <c r="I262" s="30">
        <f t="shared" si="3"/>
        <v>829.2</v>
      </c>
    </row>
    <row r="263" spans="1:9" s="4" customFormat="1" ht="33" customHeight="1">
      <c r="A263" s="19">
        <v>252</v>
      </c>
      <c r="B263" s="20" t="s">
        <v>558</v>
      </c>
      <c r="C263" s="27" t="s">
        <v>47</v>
      </c>
      <c r="D263" s="27" t="s">
        <v>522</v>
      </c>
      <c r="E263" s="18"/>
      <c r="F263" s="17" t="s">
        <v>24</v>
      </c>
      <c r="G263" s="16">
        <v>50</v>
      </c>
      <c r="H263" s="5">
        <v>17.260000000000002</v>
      </c>
      <c r="I263" s="30">
        <f t="shared" si="3"/>
        <v>863.00000000000011</v>
      </c>
    </row>
    <row r="264" spans="1:9" s="4" customFormat="1" ht="33" customHeight="1">
      <c r="A264" s="19">
        <v>253</v>
      </c>
      <c r="B264" s="20" t="s">
        <v>362</v>
      </c>
      <c r="C264" s="27" t="s">
        <v>47</v>
      </c>
      <c r="D264" s="27" t="s">
        <v>521</v>
      </c>
      <c r="E264" s="18"/>
      <c r="F264" s="17" t="s">
        <v>24</v>
      </c>
      <c r="G264" s="16">
        <v>3</v>
      </c>
      <c r="H264" s="5">
        <v>1146.22</v>
      </c>
      <c r="I264" s="30">
        <f t="shared" si="3"/>
        <v>3438.66</v>
      </c>
    </row>
    <row r="265" spans="1:9" s="4" customFormat="1" ht="33" customHeight="1">
      <c r="A265" s="19">
        <v>254</v>
      </c>
      <c r="B265" s="20" t="s">
        <v>559</v>
      </c>
      <c r="C265" s="27" t="s">
        <v>47</v>
      </c>
      <c r="D265" s="27" t="s">
        <v>520</v>
      </c>
      <c r="E265" s="18"/>
      <c r="F265" s="17" t="s">
        <v>24</v>
      </c>
      <c r="G265" s="16">
        <v>1</v>
      </c>
      <c r="H265" s="5">
        <v>4748.376666666667</v>
      </c>
      <c r="I265" s="30">
        <f t="shared" si="3"/>
        <v>4748.376666666667</v>
      </c>
    </row>
    <row r="266" spans="1:9" s="4" customFormat="1" ht="33" customHeight="1">
      <c r="A266" s="19">
        <v>255</v>
      </c>
      <c r="B266" s="20" t="s">
        <v>560</v>
      </c>
      <c r="C266" s="27" t="s">
        <v>47</v>
      </c>
      <c r="D266" s="27" t="s">
        <v>519</v>
      </c>
      <c r="E266" s="18"/>
      <c r="F266" s="17" t="s">
        <v>24</v>
      </c>
      <c r="G266" s="16">
        <v>1</v>
      </c>
      <c r="H266" s="5">
        <v>668.85666666666668</v>
      </c>
      <c r="I266" s="30">
        <f t="shared" si="3"/>
        <v>668.85666666666668</v>
      </c>
    </row>
    <row r="267" spans="1:9" s="4" customFormat="1" ht="33" customHeight="1">
      <c r="A267" s="19">
        <v>256</v>
      </c>
      <c r="B267" s="20" t="s">
        <v>561</v>
      </c>
      <c r="C267" s="27" t="s">
        <v>47</v>
      </c>
      <c r="D267" s="27" t="s">
        <v>518</v>
      </c>
      <c r="E267" s="18"/>
      <c r="F267" s="17" t="s">
        <v>24</v>
      </c>
      <c r="G267" s="16">
        <v>3</v>
      </c>
      <c r="H267" s="5">
        <v>428.56666666666666</v>
      </c>
      <c r="I267" s="30">
        <f t="shared" si="3"/>
        <v>1285.7</v>
      </c>
    </row>
    <row r="268" spans="1:9" s="4" customFormat="1" ht="33" customHeight="1">
      <c r="A268" s="19">
        <v>257</v>
      </c>
      <c r="B268" s="20" t="s">
        <v>562</v>
      </c>
      <c r="C268" s="27" t="s">
        <v>47</v>
      </c>
      <c r="D268" s="27" t="s">
        <v>517</v>
      </c>
      <c r="E268" s="18"/>
      <c r="F268" s="17" t="s">
        <v>24</v>
      </c>
      <c r="G268" s="16">
        <v>1</v>
      </c>
      <c r="H268" s="5">
        <v>15131.606666666667</v>
      </c>
      <c r="I268" s="30">
        <f t="shared" si="3"/>
        <v>15131.606666666667</v>
      </c>
    </row>
    <row r="269" spans="1:9" s="4" customFormat="1" ht="33" customHeight="1">
      <c r="A269" s="19">
        <v>258</v>
      </c>
      <c r="B269" s="20" t="s">
        <v>509</v>
      </c>
      <c r="C269" s="27" t="s">
        <v>47</v>
      </c>
      <c r="D269" s="27" t="s">
        <v>508</v>
      </c>
      <c r="E269" s="18"/>
      <c r="F269" s="17" t="s">
        <v>24</v>
      </c>
      <c r="G269" s="16">
        <v>1</v>
      </c>
      <c r="H269" s="5">
        <v>2705.73</v>
      </c>
      <c r="I269" s="30">
        <f t="shared" ref="I269:I332" si="4">G269*H269</f>
        <v>2705.73</v>
      </c>
    </row>
    <row r="270" spans="1:9" s="4" customFormat="1" ht="33" customHeight="1">
      <c r="A270" s="19">
        <v>259</v>
      </c>
      <c r="B270" s="22" t="s">
        <v>510</v>
      </c>
      <c r="C270" s="27" t="s">
        <v>47</v>
      </c>
      <c r="D270" s="35" t="s">
        <v>507</v>
      </c>
      <c r="E270" s="18"/>
      <c r="F270" s="17" t="s">
        <v>37</v>
      </c>
      <c r="G270" s="16">
        <v>1</v>
      </c>
      <c r="H270" s="5">
        <v>28614.636666666669</v>
      </c>
      <c r="I270" s="30">
        <f t="shared" si="4"/>
        <v>28614.636666666669</v>
      </c>
    </row>
    <row r="271" spans="1:9" s="4" customFormat="1" ht="33" customHeight="1">
      <c r="A271" s="19">
        <v>260</v>
      </c>
      <c r="B271" s="20" t="s">
        <v>362</v>
      </c>
      <c r="C271" s="27" t="s">
        <v>47</v>
      </c>
      <c r="D271" s="27" t="s">
        <v>506</v>
      </c>
      <c r="E271" s="18"/>
      <c r="F271" s="17" t="s">
        <v>24</v>
      </c>
      <c r="G271" s="16">
        <v>2</v>
      </c>
      <c r="H271" s="5">
        <v>217.35333333333332</v>
      </c>
      <c r="I271" s="30">
        <f t="shared" si="4"/>
        <v>434.70666666666665</v>
      </c>
    </row>
    <row r="272" spans="1:9" s="4" customFormat="1" ht="33" customHeight="1">
      <c r="A272" s="19">
        <v>261</v>
      </c>
      <c r="B272" s="22" t="s">
        <v>511</v>
      </c>
      <c r="C272" s="27" t="s">
        <v>47</v>
      </c>
      <c r="D272" s="35" t="s">
        <v>505</v>
      </c>
      <c r="E272" s="18"/>
      <c r="F272" s="17" t="s">
        <v>24</v>
      </c>
      <c r="G272" s="16">
        <v>4</v>
      </c>
      <c r="H272" s="5">
        <v>26.903333333333336</v>
      </c>
      <c r="I272" s="30">
        <f t="shared" si="4"/>
        <v>107.61333333333334</v>
      </c>
    </row>
    <row r="273" spans="1:9" s="4" customFormat="1" ht="33" customHeight="1">
      <c r="A273" s="19">
        <v>262</v>
      </c>
      <c r="B273" s="20" t="s">
        <v>362</v>
      </c>
      <c r="C273" s="27" t="s">
        <v>47</v>
      </c>
      <c r="D273" s="27" t="s">
        <v>504</v>
      </c>
      <c r="E273" s="18"/>
      <c r="F273" s="17" t="s">
        <v>24</v>
      </c>
      <c r="G273" s="16">
        <v>5</v>
      </c>
      <c r="H273" s="5">
        <v>918.01666666666677</v>
      </c>
      <c r="I273" s="30">
        <f t="shared" si="4"/>
        <v>4590.0833333333339</v>
      </c>
    </row>
    <row r="274" spans="1:9" s="4" customFormat="1" ht="33" customHeight="1">
      <c r="A274" s="19">
        <v>263</v>
      </c>
      <c r="B274" s="20" t="s">
        <v>362</v>
      </c>
      <c r="C274" s="27" t="s">
        <v>47</v>
      </c>
      <c r="D274" s="27" t="s">
        <v>503</v>
      </c>
      <c r="E274" s="18"/>
      <c r="F274" s="17" t="s">
        <v>24</v>
      </c>
      <c r="G274" s="16">
        <v>2</v>
      </c>
      <c r="H274" s="5">
        <v>2022.7833333333335</v>
      </c>
      <c r="I274" s="30">
        <f t="shared" si="4"/>
        <v>4045.5666666666671</v>
      </c>
    </row>
    <row r="275" spans="1:9" s="4" customFormat="1" ht="33" customHeight="1">
      <c r="A275" s="19">
        <v>264</v>
      </c>
      <c r="B275" s="20" t="s">
        <v>512</v>
      </c>
      <c r="C275" s="27" t="s">
        <v>47</v>
      </c>
      <c r="D275" s="27" t="s">
        <v>502</v>
      </c>
      <c r="E275" s="18"/>
      <c r="F275" s="17" t="s">
        <v>24</v>
      </c>
      <c r="G275" s="16">
        <v>3</v>
      </c>
      <c r="H275" s="5">
        <v>8645.8033333333315</v>
      </c>
      <c r="I275" s="30">
        <f t="shared" si="4"/>
        <v>25937.409999999996</v>
      </c>
    </row>
    <row r="276" spans="1:9" s="4" customFormat="1" ht="33" customHeight="1">
      <c r="A276" s="19">
        <v>265</v>
      </c>
      <c r="B276" s="20" t="s">
        <v>513</v>
      </c>
      <c r="C276" s="27" t="s">
        <v>47</v>
      </c>
      <c r="D276" s="27" t="s">
        <v>501</v>
      </c>
      <c r="E276" s="18"/>
      <c r="F276" s="17" t="s">
        <v>24</v>
      </c>
      <c r="G276" s="16">
        <v>3</v>
      </c>
      <c r="H276" s="5">
        <v>9320.6166666666668</v>
      </c>
      <c r="I276" s="30">
        <f t="shared" si="4"/>
        <v>27961.85</v>
      </c>
    </row>
    <row r="277" spans="1:9" s="4" customFormat="1" ht="33" customHeight="1">
      <c r="A277" s="19">
        <v>266</v>
      </c>
      <c r="B277" s="20" t="s">
        <v>387</v>
      </c>
      <c r="C277" s="27" t="s">
        <v>47</v>
      </c>
      <c r="D277" s="27" t="s">
        <v>500</v>
      </c>
      <c r="E277" s="18"/>
      <c r="F277" s="17" t="s">
        <v>24</v>
      </c>
      <c r="G277" s="16">
        <v>4</v>
      </c>
      <c r="H277" s="5">
        <v>825.39666666666653</v>
      </c>
      <c r="I277" s="30">
        <f t="shared" si="4"/>
        <v>3301.5866666666661</v>
      </c>
    </row>
    <row r="278" spans="1:9" s="4" customFormat="1" ht="33" customHeight="1">
      <c r="A278" s="19">
        <v>267</v>
      </c>
      <c r="B278" s="20" t="s">
        <v>387</v>
      </c>
      <c r="C278" s="27" t="s">
        <v>47</v>
      </c>
      <c r="D278" s="27" t="s">
        <v>499</v>
      </c>
      <c r="E278" s="18"/>
      <c r="F278" s="17" t="s">
        <v>24</v>
      </c>
      <c r="G278" s="16">
        <v>6</v>
      </c>
      <c r="H278" s="5">
        <v>403.48666666666668</v>
      </c>
      <c r="I278" s="30">
        <f t="shared" si="4"/>
        <v>2420.92</v>
      </c>
    </row>
    <row r="279" spans="1:9" s="4" customFormat="1" ht="33" customHeight="1">
      <c r="A279" s="19">
        <v>268</v>
      </c>
      <c r="B279" s="20" t="s">
        <v>205</v>
      </c>
      <c r="C279" s="27" t="s">
        <v>47</v>
      </c>
      <c r="D279" s="27" t="s">
        <v>498</v>
      </c>
      <c r="E279" s="18"/>
      <c r="F279" s="17" t="s">
        <v>24</v>
      </c>
      <c r="G279" s="16">
        <v>10</v>
      </c>
      <c r="H279" s="5">
        <v>38.619999999999997</v>
      </c>
      <c r="I279" s="30">
        <f t="shared" si="4"/>
        <v>386.2</v>
      </c>
    </row>
    <row r="280" spans="1:9" s="4" customFormat="1" ht="33" customHeight="1">
      <c r="A280" s="19">
        <v>269</v>
      </c>
      <c r="B280" s="20" t="s">
        <v>415</v>
      </c>
      <c r="C280" s="27" t="s">
        <v>47</v>
      </c>
      <c r="D280" s="27" t="s">
        <v>497</v>
      </c>
      <c r="E280" s="18"/>
      <c r="F280" s="17" t="s">
        <v>24</v>
      </c>
      <c r="G280" s="16">
        <v>2</v>
      </c>
      <c r="H280" s="5">
        <v>409.46</v>
      </c>
      <c r="I280" s="30">
        <f t="shared" si="4"/>
        <v>818.92</v>
      </c>
    </row>
    <row r="281" spans="1:9" s="4" customFormat="1" ht="33" customHeight="1">
      <c r="A281" s="19">
        <v>270</v>
      </c>
      <c r="B281" s="20" t="s">
        <v>362</v>
      </c>
      <c r="C281" s="27" t="s">
        <v>47</v>
      </c>
      <c r="D281" s="27">
        <v>129710</v>
      </c>
      <c r="E281" s="18"/>
      <c r="F281" s="17" t="s">
        <v>24</v>
      </c>
      <c r="G281" s="16">
        <v>2</v>
      </c>
      <c r="H281" s="5">
        <v>477.82666666666665</v>
      </c>
      <c r="I281" s="30">
        <f t="shared" si="4"/>
        <v>955.65333333333331</v>
      </c>
    </row>
    <row r="282" spans="1:9" s="4" customFormat="1" ht="33" customHeight="1">
      <c r="A282" s="19">
        <v>271</v>
      </c>
      <c r="B282" s="23" t="s">
        <v>514</v>
      </c>
      <c r="C282" s="27" t="s">
        <v>47</v>
      </c>
      <c r="D282" s="17" t="s">
        <v>496</v>
      </c>
      <c r="E282" s="18"/>
      <c r="F282" s="17" t="s">
        <v>37</v>
      </c>
      <c r="G282" s="16">
        <v>2</v>
      </c>
      <c r="H282" s="5">
        <v>256.9666666666667</v>
      </c>
      <c r="I282" s="30">
        <f t="shared" si="4"/>
        <v>513.93333333333339</v>
      </c>
    </row>
    <row r="283" spans="1:9" s="4" customFormat="1" ht="33" customHeight="1">
      <c r="A283" s="19">
        <v>272</v>
      </c>
      <c r="B283" s="24" t="s">
        <v>515</v>
      </c>
      <c r="C283" s="27" t="s">
        <v>47</v>
      </c>
      <c r="D283" s="27" t="s">
        <v>495</v>
      </c>
      <c r="E283" s="18"/>
      <c r="F283" s="17" t="s">
        <v>24</v>
      </c>
      <c r="G283" s="16">
        <v>1</v>
      </c>
      <c r="H283" s="5">
        <v>9442.869999999999</v>
      </c>
      <c r="I283" s="30">
        <f t="shared" si="4"/>
        <v>9442.869999999999</v>
      </c>
    </row>
    <row r="284" spans="1:9" s="4" customFormat="1" ht="33" customHeight="1">
      <c r="A284" s="19">
        <v>273</v>
      </c>
      <c r="B284" s="24" t="s">
        <v>516</v>
      </c>
      <c r="C284" s="27" t="s">
        <v>47</v>
      </c>
      <c r="D284" s="27" t="s">
        <v>494</v>
      </c>
      <c r="E284" s="18"/>
      <c r="F284" s="17" t="s">
        <v>24</v>
      </c>
      <c r="G284" s="16">
        <v>1</v>
      </c>
      <c r="H284" s="5">
        <v>9542.8566666666666</v>
      </c>
      <c r="I284" s="30">
        <f t="shared" si="4"/>
        <v>9542.8566666666666</v>
      </c>
    </row>
    <row r="285" spans="1:9" s="4" customFormat="1" ht="33" customHeight="1">
      <c r="A285" s="19">
        <v>274</v>
      </c>
      <c r="B285" s="20" t="s">
        <v>563</v>
      </c>
      <c r="C285" s="27" t="s">
        <v>47</v>
      </c>
      <c r="D285" s="27" t="s">
        <v>493</v>
      </c>
      <c r="E285" s="18"/>
      <c r="F285" s="17" t="s">
        <v>24</v>
      </c>
      <c r="G285" s="16">
        <v>1</v>
      </c>
      <c r="H285" s="5">
        <v>5095.4233333333332</v>
      </c>
      <c r="I285" s="30">
        <f t="shared" si="4"/>
        <v>5095.4233333333332</v>
      </c>
    </row>
    <row r="286" spans="1:9" s="4" customFormat="1" ht="33" customHeight="1">
      <c r="A286" s="19">
        <v>275</v>
      </c>
      <c r="B286" s="20" t="s">
        <v>564</v>
      </c>
      <c r="C286" s="27" t="s">
        <v>47</v>
      </c>
      <c r="D286" s="27" t="s">
        <v>492</v>
      </c>
      <c r="E286" s="18"/>
      <c r="F286" s="17" t="s">
        <v>24</v>
      </c>
      <c r="G286" s="16">
        <v>2</v>
      </c>
      <c r="H286" s="5">
        <v>132.52000000000001</v>
      </c>
      <c r="I286" s="30">
        <f t="shared" si="4"/>
        <v>265.04000000000002</v>
      </c>
    </row>
    <row r="287" spans="1:9" s="4" customFormat="1" ht="33" customHeight="1">
      <c r="A287" s="19">
        <v>276</v>
      </c>
      <c r="B287" s="20" t="s">
        <v>565</v>
      </c>
      <c r="C287" s="27" t="s">
        <v>47</v>
      </c>
      <c r="D287" s="27" t="s">
        <v>491</v>
      </c>
      <c r="E287" s="18"/>
      <c r="F287" s="17" t="s">
        <v>24</v>
      </c>
      <c r="G287" s="16">
        <v>4</v>
      </c>
      <c r="H287" s="5">
        <v>22.256666666666664</v>
      </c>
      <c r="I287" s="30">
        <f t="shared" si="4"/>
        <v>89.026666666666657</v>
      </c>
    </row>
    <row r="288" spans="1:9" s="4" customFormat="1" ht="33" customHeight="1">
      <c r="A288" s="19">
        <v>277</v>
      </c>
      <c r="B288" s="22" t="s">
        <v>566</v>
      </c>
      <c r="C288" s="27" t="s">
        <v>47</v>
      </c>
      <c r="D288" s="35" t="s">
        <v>490</v>
      </c>
      <c r="E288" s="18"/>
      <c r="F288" s="17" t="s">
        <v>24</v>
      </c>
      <c r="G288" s="16">
        <v>1</v>
      </c>
      <c r="H288" s="5">
        <v>8000.3533333333326</v>
      </c>
      <c r="I288" s="30">
        <f t="shared" si="4"/>
        <v>8000.3533333333326</v>
      </c>
    </row>
    <row r="289" spans="1:9" s="4" customFormat="1" ht="33" customHeight="1">
      <c r="A289" s="19">
        <v>278</v>
      </c>
      <c r="B289" s="20" t="s">
        <v>567</v>
      </c>
      <c r="C289" s="27" t="s">
        <v>47</v>
      </c>
      <c r="D289" s="27" t="s">
        <v>489</v>
      </c>
      <c r="E289" s="18"/>
      <c r="F289" s="17" t="s">
        <v>24</v>
      </c>
      <c r="G289" s="16">
        <v>1</v>
      </c>
      <c r="H289" s="5">
        <v>1437.6366666666665</v>
      </c>
      <c r="I289" s="30">
        <f t="shared" si="4"/>
        <v>1437.6366666666665</v>
      </c>
    </row>
    <row r="290" spans="1:9" s="4" customFormat="1" ht="33" customHeight="1">
      <c r="A290" s="19">
        <v>279</v>
      </c>
      <c r="B290" s="20" t="s">
        <v>568</v>
      </c>
      <c r="C290" s="27" t="s">
        <v>47</v>
      </c>
      <c r="D290" s="27" t="s">
        <v>488</v>
      </c>
      <c r="E290" s="18"/>
      <c r="F290" s="17" t="s">
        <v>24</v>
      </c>
      <c r="G290" s="16">
        <v>8</v>
      </c>
      <c r="H290" s="5">
        <v>119.85333333333334</v>
      </c>
      <c r="I290" s="30">
        <f t="shared" si="4"/>
        <v>958.82666666666671</v>
      </c>
    </row>
    <row r="291" spans="1:9" s="4" customFormat="1" ht="33" customHeight="1">
      <c r="A291" s="19">
        <v>280</v>
      </c>
      <c r="B291" s="20" t="s">
        <v>554</v>
      </c>
      <c r="C291" s="27" t="s">
        <v>47</v>
      </c>
      <c r="D291" s="27" t="s">
        <v>487</v>
      </c>
      <c r="E291" s="18"/>
      <c r="F291" s="17" t="s">
        <v>24</v>
      </c>
      <c r="G291" s="16">
        <v>10</v>
      </c>
      <c r="H291" s="5">
        <v>226.82333333333335</v>
      </c>
      <c r="I291" s="30">
        <f t="shared" si="4"/>
        <v>2268.2333333333336</v>
      </c>
    </row>
    <row r="292" spans="1:9" s="4" customFormat="1" ht="33" customHeight="1">
      <c r="A292" s="19">
        <v>281</v>
      </c>
      <c r="B292" s="20" t="s">
        <v>554</v>
      </c>
      <c r="C292" s="27" t="s">
        <v>47</v>
      </c>
      <c r="D292" s="27" t="s">
        <v>486</v>
      </c>
      <c r="E292" s="18"/>
      <c r="F292" s="17" t="s">
        <v>24</v>
      </c>
      <c r="G292" s="16">
        <v>10</v>
      </c>
      <c r="H292" s="5">
        <v>108.44000000000001</v>
      </c>
      <c r="I292" s="30">
        <f t="shared" si="4"/>
        <v>1084.4000000000001</v>
      </c>
    </row>
    <row r="293" spans="1:9" s="4" customFormat="1" ht="33" customHeight="1">
      <c r="A293" s="19">
        <v>282</v>
      </c>
      <c r="B293" s="31" t="s">
        <v>569</v>
      </c>
      <c r="C293" s="27" t="s">
        <v>47</v>
      </c>
      <c r="D293" s="28" t="s">
        <v>485</v>
      </c>
      <c r="E293" s="18"/>
      <c r="F293" s="17" t="s">
        <v>24</v>
      </c>
      <c r="G293" s="16">
        <v>1</v>
      </c>
      <c r="H293" s="5">
        <v>9256.0933333333323</v>
      </c>
      <c r="I293" s="30">
        <f t="shared" si="4"/>
        <v>9256.0933333333323</v>
      </c>
    </row>
    <row r="294" spans="1:9" s="4" customFormat="1" ht="33" customHeight="1">
      <c r="A294" s="19">
        <v>283</v>
      </c>
      <c r="B294" s="20" t="s">
        <v>570</v>
      </c>
      <c r="C294" s="27" t="s">
        <v>47</v>
      </c>
      <c r="D294" s="27" t="s">
        <v>484</v>
      </c>
      <c r="E294" s="18"/>
      <c r="F294" s="17" t="s">
        <v>24</v>
      </c>
      <c r="G294" s="16">
        <v>16</v>
      </c>
      <c r="H294" s="5">
        <v>109.46</v>
      </c>
      <c r="I294" s="30">
        <f t="shared" si="4"/>
        <v>1751.36</v>
      </c>
    </row>
    <row r="295" spans="1:9" s="4" customFormat="1" ht="33" customHeight="1">
      <c r="A295" s="19">
        <v>284</v>
      </c>
      <c r="B295" s="20" t="s">
        <v>571</v>
      </c>
      <c r="C295" s="27" t="s">
        <v>47</v>
      </c>
      <c r="D295" s="27" t="s">
        <v>483</v>
      </c>
      <c r="E295" s="18"/>
      <c r="F295" s="17" t="s">
        <v>24</v>
      </c>
      <c r="G295" s="16">
        <v>4</v>
      </c>
      <c r="H295" s="5">
        <v>75.569999999999993</v>
      </c>
      <c r="I295" s="30">
        <f t="shared" si="4"/>
        <v>302.27999999999997</v>
      </c>
    </row>
    <row r="296" spans="1:9" s="4" customFormat="1" ht="33" customHeight="1">
      <c r="A296" s="19">
        <v>285</v>
      </c>
      <c r="B296" s="20" t="s">
        <v>572</v>
      </c>
      <c r="C296" s="27" t="s">
        <v>47</v>
      </c>
      <c r="D296" s="27" t="s">
        <v>482</v>
      </c>
      <c r="E296" s="18"/>
      <c r="F296" s="17" t="s">
        <v>24</v>
      </c>
      <c r="G296" s="16">
        <v>2</v>
      </c>
      <c r="H296" s="5">
        <v>1252.48</v>
      </c>
      <c r="I296" s="30">
        <f t="shared" si="4"/>
        <v>2504.96</v>
      </c>
    </row>
    <row r="297" spans="1:9" s="4" customFormat="1" ht="33" customHeight="1">
      <c r="A297" s="19">
        <v>286</v>
      </c>
      <c r="B297" s="20" t="s">
        <v>573</v>
      </c>
      <c r="C297" s="27" t="s">
        <v>47</v>
      </c>
      <c r="D297" s="27" t="s">
        <v>481</v>
      </c>
      <c r="E297" s="18"/>
      <c r="F297" s="17" t="s">
        <v>24</v>
      </c>
      <c r="G297" s="16">
        <v>2</v>
      </c>
      <c r="H297" s="5">
        <v>1255.78</v>
      </c>
      <c r="I297" s="30">
        <f t="shared" si="4"/>
        <v>2511.56</v>
      </c>
    </row>
    <row r="298" spans="1:9" s="4" customFormat="1" ht="33" customHeight="1">
      <c r="A298" s="19">
        <v>287</v>
      </c>
      <c r="B298" s="20" t="s">
        <v>574</v>
      </c>
      <c r="C298" s="27" t="s">
        <v>47</v>
      </c>
      <c r="D298" s="27" t="s">
        <v>480</v>
      </c>
      <c r="E298" s="18"/>
      <c r="F298" s="17" t="s">
        <v>24</v>
      </c>
      <c r="G298" s="16">
        <v>6</v>
      </c>
      <c r="H298" s="5">
        <v>494.4666666666667</v>
      </c>
      <c r="I298" s="30">
        <f t="shared" si="4"/>
        <v>2966.8</v>
      </c>
    </row>
    <row r="299" spans="1:9" s="4" customFormat="1" ht="33" customHeight="1">
      <c r="A299" s="19">
        <v>288</v>
      </c>
      <c r="B299" s="20" t="s">
        <v>575</v>
      </c>
      <c r="C299" s="27" t="s">
        <v>47</v>
      </c>
      <c r="D299" s="27">
        <v>376703</v>
      </c>
      <c r="E299" s="18"/>
      <c r="F299" s="17" t="s">
        <v>24</v>
      </c>
      <c r="G299" s="16">
        <v>440</v>
      </c>
      <c r="H299" s="5">
        <v>2.7333333333333329</v>
      </c>
      <c r="I299" s="30">
        <f t="shared" si="4"/>
        <v>1202.6666666666665</v>
      </c>
    </row>
    <row r="300" spans="1:9" s="4" customFormat="1" ht="33" customHeight="1">
      <c r="A300" s="19">
        <v>289</v>
      </c>
      <c r="B300" s="22" t="s">
        <v>576</v>
      </c>
      <c r="C300" s="27" t="s">
        <v>47</v>
      </c>
      <c r="D300" s="35" t="s">
        <v>479</v>
      </c>
      <c r="E300" s="18"/>
      <c r="F300" s="17" t="s">
        <v>24</v>
      </c>
      <c r="G300" s="16">
        <v>10</v>
      </c>
      <c r="H300" s="5">
        <v>128.59</v>
      </c>
      <c r="I300" s="30">
        <f t="shared" si="4"/>
        <v>1285.9000000000001</v>
      </c>
    </row>
    <row r="301" spans="1:9" s="4" customFormat="1" ht="33" customHeight="1">
      <c r="A301" s="19">
        <v>290</v>
      </c>
      <c r="B301" s="20" t="s">
        <v>577</v>
      </c>
      <c r="C301" s="27" t="s">
        <v>47</v>
      </c>
      <c r="D301" s="27" t="s">
        <v>478</v>
      </c>
      <c r="E301" s="18"/>
      <c r="F301" s="17" t="s">
        <v>24</v>
      </c>
      <c r="G301" s="16">
        <v>10</v>
      </c>
      <c r="H301" s="5">
        <v>125.88</v>
      </c>
      <c r="I301" s="30">
        <f t="shared" si="4"/>
        <v>1258.8</v>
      </c>
    </row>
    <row r="302" spans="1:9" s="4" customFormat="1" ht="33" customHeight="1">
      <c r="A302" s="19">
        <v>291</v>
      </c>
      <c r="B302" s="20" t="s">
        <v>578</v>
      </c>
      <c r="C302" s="27" t="s">
        <v>47</v>
      </c>
      <c r="D302" s="27" t="s">
        <v>477</v>
      </c>
      <c r="E302" s="18"/>
      <c r="F302" s="17" t="s">
        <v>24</v>
      </c>
      <c r="G302" s="16">
        <v>2</v>
      </c>
      <c r="H302" s="5">
        <v>6322.57</v>
      </c>
      <c r="I302" s="30">
        <f t="shared" si="4"/>
        <v>12645.14</v>
      </c>
    </row>
    <row r="303" spans="1:9" s="4" customFormat="1" ht="33" customHeight="1">
      <c r="A303" s="19">
        <v>292</v>
      </c>
      <c r="B303" s="20" t="s">
        <v>30</v>
      </c>
      <c r="C303" s="27" t="s">
        <v>47</v>
      </c>
      <c r="D303" s="27" t="s">
        <v>476</v>
      </c>
      <c r="E303" s="18"/>
      <c r="F303" s="17" t="s">
        <v>24</v>
      </c>
      <c r="G303" s="16">
        <v>4</v>
      </c>
      <c r="H303" s="5">
        <v>397.72999999999996</v>
      </c>
      <c r="I303" s="30">
        <f t="shared" si="4"/>
        <v>1590.9199999999998</v>
      </c>
    </row>
    <row r="304" spans="1:9" s="4" customFormat="1" ht="33" customHeight="1">
      <c r="A304" s="19">
        <v>293</v>
      </c>
      <c r="B304" s="20" t="s">
        <v>43</v>
      </c>
      <c r="C304" s="27" t="s">
        <v>47</v>
      </c>
      <c r="D304" s="27" t="s">
        <v>475</v>
      </c>
      <c r="E304" s="18"/>
      <c r="F304" s="17" t="s">
        <v>24</v>
      </c>
      <c r="G304" s="16">
        <v>6</v>
      </c>
      <c r="H304" s="5">
        <v>181.99666666666667</v>
      </c>
      <c r="I304" s="30">
        <f t="shared" si="4"/>
        <v>1091.98</v>
      </c>
    </row>
    <row r="305" spans="1:9" s="4" customFormat="1" ht="33" customHeight="1">
      <c r="A305" s="19">
        <v>294</v>
      </c>
      <c r="B305" s="20" t="s">
        <v>31</v>
      </c>
      <c r="C305" s="27" t="s">
        <v>47</v>
      </c>
      <c r="D305" s="27" t="s">
        <v>474</v>
      </c>
      <c r="E305" s="18"/>
      <c r="F305" s="17" t="s">
        <v>24</v>
      </c>
      <c r="G305" s="16">
        <v>4</v>
      </c>
      <c r="H305" s="5">
        <v>37.773333333333333</v>
      </c>
      <c r="I305" s="30">
        <f t="shared" si="4"/>
        <v>151.09333333333333</v>
      </c>
    </row>
    <row r="306" spans="1:9" s="4" customFormat="1" ht="33" customHeight="1">
      <c r="A306" s="19">
        <v>295</v>
      </c>
      <c r="B306" s="22" t="s">
        <v>579</v>
      </c>
      <c r="C306" s="27" t="s">
        <v>47</v>
      </c>
      <c r="D306" s="35" t="s">
        <v>473</v>
      </c>
      <c r="E306" s="18"/>
      <c r="F306" s="17" t="s">
        <v>24</v>
      </c>
      <c r="G306" s="16">
        <v>1</v>
      </c>
      <c r="H306" s="5">
        <v>3110.9633333333331</v>
      </c>
      <c r="I306" s="30">
        <f t="shared" si="4"/>
        <v>3110.9633333333331</v>
      </c>
    </row>
    <row r="307" spans="1:9" s="4" customFormat="1" ht="33" customHeight="1">
      <c r="A307" s="19">
        <v>296</v>
      </c>
      <c r="B307" s="20" t="s">
        <v>32</v>
      </c>
      <c r="C307" s="27" t="s">
        <v>47</v>
      </c>
      <c r="D307" s="27" t="s">
        <v>472</v>
      </c>
      <c r="E307" s="18"/>
      <c r="F307" s="17" t="s">
        <v>24</v>
      </c>
      <c r="G307" s="16">
        <v>4</v>
      </c>
      <c r="H307" s="5">
        <v>184.78666666666663</v>
      </c>
      <c r="I307" s="30">
        <f t="shared" si="4"/>
        <v>739.14666666666653</v>
      </c>
    </row>
    <row r="308" spans="1:9" s="4" customFormat="1" ht="33" customHeight="1">
      <c r="A308" s="19">
        <v>297</v>
      </c>
      <c r="B308" s="20" t="s">
        <v>471</v>
      </c>
      <c r="C308" s="27" t="s">
        <v>47</v>
      </c>
      <c r="D308" s="27" t="s">
        <v>470</v>
      </c>
      <c r="E308" s="18"/>
      <c r="F308" s="17" t="s">
        <v>24</v>
      </c>
      <c r="G308" s="16">
        <v>1</v>
      </c>
      <c r="H308" s="5">
        <v>1945.0266666666666</v>
      </c>
      <c r="I308" s="30">
        <f t="shared" si="4"/>
        <v>1945.0266666666666</v>
      </c>
    </row>
    <row r="309" spans="1:9" s="4" customFormat="1" ht="33" customHeight="1">
      <c r="A309" s="19">
        <v>298</v>
      </c>
      <c r="B309" s="20" t="s">
        <v>581</v>
      </c>
      <c r="C309" s="27" t="s">
        <v>47</v>
      </c>
      <c r="D309" s="27" t="s">
        <v>469</v>
      </c>
      <c r="E309" s="18"/>
      <c r="F309" s="17" t="s">
        <v>24</v>
      </c>
      <c r="G309" s="16">
        <v>6</v>
      </c>
      <c r="H309" s="5">
        <v>473.30666666666667</v>
      </c>
      <c r="I309" s="30">
        <f t="shared" si="4"/>
        <v>2839.84</v>
      </c>
    </row>
    <row r="310" spans="1:9" s="4" customFormat="1" ht="33" customHeight="1">
      <c r="A310" s="19">
        <v>299</v>
      </c>
      <c r="B310" s="20" t="s">
        <v>582</v>
      </c>
      <c r="C310" s="27" t="s">
        <v>47</v>
      </c>
      <c r="D310" s="27" t="s">
        <v>468</v>
      </c>
      <c r="E310" s="18"/>
      <c r="F310" s="17" t="s">
        <v>24</v>
      </c>
      <c r="G310" s="16">
        <v>8</v>
      </c>
      <c r="H310" s="5">
        <v>68.893333333333331</v>
      </c>
      <c r="I310" s="30">
        <f t="shared" si="4"/>
        <v>551.14666666666665</v>
      </c>
    </row>
    <row r="311" spans="1:9" s="4" customFormat="1" ht="33" customHeight="1">
      <c r="A311" s="19">
        <v>300</v>
      </c>
      <c r="B311" s="20" t="s">
        <v>580</v>
      </c>
      <c r="C311" s="27" t="s">
        <v>47</v>
      </c>
      <c r="D311" s="27" t="s">
        <v>467</v>
      </c>
      <c r="E311" s="18"/>
      <c r="F311" s="17" t="s">
        <v>24</v>
      </c>
      <c r="G311" s="16">
        <v>8</v>
      </c>
      <c r="H311" s="5">
        <v>759.07</v>
      </c>
      <c r="I311" s="30">
        <f t="shared" si="4"/>
        <v>6072.56</v>
      </c>
    </row>
    <row r="312" spans="1:9" s="4" customFormat="1" ht="33" customHeight="1">
      <c r="A312" s="19">
        <v>301</v>
      </c>
      <c r="B312" s="20" t="s">
        <v>580</v>
      </c>
      <c r="C312" s="27" t="s">
        <v>47</v>
      </c>
      <c r="D312" s="27" t="s">
        <v>466</v>
      </c>
      <c r="E312" s="18"/>
      <c r="F312" s="17" t="s">
        <v>24</v>
      </c>
      <c r="G312" s="16">
        <v>8</v>
      </c>
      <c r="H312" s="5">
        <v>754.17000000000007</v>
      </c>
      <c r="I312" s="30">
        <f t="shared" si="4"/>
        <v>6033.3600000000006</v>
      </c>
    </row>
    <row r="313" spans="1:9" s="4" customFormat="1" ht="33" customHeight="1">
      <c r="A313" s="19">
        <v>302</v>
      </c>
      <c r="B313" s="20" t="s">
        <v>583</v>
      </c>
      <c r="C313" s="27" t="s">
        <v>47</v>
      </c>
      <c r="D313" s="27" t="s">
        <v>465</v>
      </c>
      <c r="E313" s="18"/>
      <c r="F313" s="17" t="s">
        <v>24</v>
      </c>
      <c r="G313" s="16">
        <v>4</v>
      </c>
      <c r="H313" s="5">
        <v>354.43</v>
      </c>
      <c r="I313" s="30">
        <f t="shared" si="4"/>
        <v>1417.72</v>
      </c>
    </row>
    <row r="314" spans="1:9" s="4" customFormat="1" ht="33" customHeight="1">
      <c r="A314" s="19">
        <v>303</v>
      </c>
      <c r="B314" s="20" t="s">
        <v>584</v>
      </c>
      <c r="C314" s="27" t="s">
        <v>47</v>
      </c>
      <c r="D314" s="27" t="s">
        <v>464</v>
      </c>
      <c r="E314" s="18"/>
      <c r="F314" s="17" t="s">
        <v>24</v>
      </c>
      <c r="G314" s="16">
        <v>1</v>
      </c>
      <c r="H314" s="5">
        <v>283978.67333333334</v>
      </c>
      <c r="I314" s="30">
        <f t="shared" si="4"/>
        <v>283978.67333333334</v>
      </c>
    </row>
    <row r="315" spans="1:9" s="4" customFormat="1" ht="33" customHeight="1">
      <c r="A315" s="19">
        <v>304</v>
      </c>
      <c r="B315" s="20" t="s">
        <v>585</v>
      </c>
      <c r="C315" s="27" t="s">
        <v>47</v>
      </c>
      <c r="D315" s="27" t="s">
        <v>463</v>
      </c>
      <c r="E315" s="18"/>
      <c r="F315" s="17" t="s">
        <v>24</v>
      </c>
      <c r="G315" s="16">
        <v>2</v>
      </c>
      <c r="H315" s="5">
        <v>455.61999999999995</v>
      </c>
      <c r="I315" s="30">
        <f t="shared" si="4"/>
        <v>911.2399999999999</v>
      </c>
    </row>
    <row r="316" spans="1:9" s="4" customFormat="1" ht="33" customHeight="1">
      <c r="A316" s="19">
        <v>305</v>
      </c>
      <c r="B316" s="20" t="s">
        <v>586</v>
      </c>
      <c r="C316" s="27" t="s">
        <v>47</v>
      </c>
      <c r="D316" s="27" t="s">
        <v>462</v>
      </c>
      <c r="E316" s="18"/>
      <c r="F316" s="17" t="s">
        <v>24</v>
      </c>
      <c r="G316" s="16">
        <v>2</v>
      </c>
      <c r="H316" s="5">
        <v>1459.3533333333332</v>
      </c>
      <c r="I316" s="30">
        <f t="shared" si="4"/>
        <v>2918.7066666666665</v>
      </c>
    </row>
    <row r="317" spans="1:9" s="4" customFormat="1" ht="33" customHeight="1">
      <c r="A317" s="19">
        <v>306</v>
      </c>
      <c r="B317" s="20" t="s">
        <v>587</v>
      </c>
      <c r="C317" s="27" t="s">
        <v>47</v>
      </c>
      <c r="D317" s="27" t="s">
        <v>461</v>
      </c>
      <c r="E317" s="18"/>
      <c r="F317" s="17" t="s">
        <v>24</v>
      </c>
      <c r="G317" s="16">
        <v>2</v>
      </c>
      <c r="H317" s="5">
        <v>4895.0333333333328</v>
      </c>
      <c r="I317" s="30">
        <f t="shared" si="4"/>
        <v>9790.0666666666657</v>
      </c>
    </row>
    <row r="318" spans="1:9" s="4" customFormat="1" ht="33" customHeight="1">
      <c r="A318" s="19">
        <v>307</v>
      </c>
      <c r="B318" s="20" t="s">
        <v>588</v>
      </c>
      <c r="C318" s="27" t="s">
        <v>47</v>
      </c>
      <c r="D318" s="27" t="s">
        <v>460</v>
      </c>
      <c r="E318" s="18"/>
      <c r="F318" s="17" t="s">
        <v>24</v>
      </c>
      <c r="G318" s="16">
        <v>2</v>
      </c>
      <c r="H318" s="5">
        <v>15953.21</v>
      </c>
      <c r="I318" s="30">
        <f t="shared" si="4"/>
        <v>31906.42</v>
      </c>
    </row>
    <row r="319" spans="1:9" s="4" customFormat="1" ht="33" customHeight="1">
      <c r="A319" s="19">
        <v>308</v>
      </c>
      <c r="B319" s="20" t="s">
        <v>589</v>
      </c>
      <c r="C319" s="27" t="s">
        <v>47</v>
      </c>
      <c r="D319" s="27" t="s">
        <v>459</v>
      </c>
      <c r="E319" s="18"/>
      <c r="F319" s="17" t="s">
        <v>24</v>
      </c>
      <c r="G319" s="16">
        <v>2</v>
      </c>
      <c r="H319" s="5">
        <v>10126.323333333334</v>
      </c>
      <c r="I319" s="30">
        <f t="shared" si="4"/>
        <v>20252.646666666667</v>
      </c>
    </row>
    <row r="320" spans="1:9" s="4" customFormat="1" ht="33" customHeight="1">
      <c r="A320" s="19">
        <v>309</v>
      </c>
      <c r="B320" s="20" t="s">
        <v>590</v>
      </c>
      <c r="C320" s="27" t="s">
        <v>47</v>
      </c>
      <c r="D320" s="27" t="s">
        <v>458</v>
      </c>
      <c r="E320" s="18"/>
      <c r="F320" s="17" t="s">
        <v>24</v>
      </c>
      <c r="G320" s="16">
        <v>3</v>
      </c>
      <c r="H320" s="5">
        <v>2343.4033333333336</v>
      </c>
      <c r="I320" s="30">
        <f t="shared" si="4"/>
        <v>7030.2100000000009</v>
      </c>
    </row>
    <row r="321" spans="1:9" s="4" customFormat="1" ht="33" customHeight="1">
      <c r="A321" s="19">
        <v>310</v>
      </c>
      <c r="B321" s="20" t="s">
        <v>591</v>
      </c>
      <c r="C321" s="27" t="s">
        <v>47</v>
      </c>
      <c r="D321" s="27" t="s">
        <v>457</v>
      </c>
      <c r="E321" s="18"/>
      <c r="F321" s="17" t="s">
        <v>24</v>
      </c>
      <c r="G321" s="16">
        <v>8</v>
      </c>
      <c r="H321" s="5">
        <v>698.01666666666677</v>
      </c>
      <c r="I321" s="30">
        <f t="shared" si="4"/>
        <v>5584.1333333333341</v>
      </c>
    </row>
    <row r="322" spans="1:9" s="4" customFormat="1" ht="33" customHeight="1">
      <c r="A322" s="19">
        <v>311</v>
      </c>
      <c r="B322" s="20" t="s">
        <v>592</v>
      </c>
      <c r="C322" s="27" t="s">
        <v>47</v>
      </c>
      <c r="D322" s="27" t="s">
        <v>456</v>
      </c>
      <c r="E322" s="18"/>
      <c r="F322" s="17" t="s">
        <v>24</v>
      </c>
      <c r="G322" s="16">
        <v>8</v>
      </c>
      <c r="H322" s="5">
        <v>89.133333333333326</v>
      </c>
      <c r="I322" s="30">
        <f t="shared" si="4"/>
        <v>713.06666666666661</v>
      </c>
    </row>
    <row r="323" spans="1:9" s="4" customFormat="1" ht="47.25" customHeight="1">
      <c r="A323" s="19">
        <v>312</v>
      </c>
      <c r="B323" s="20" t="s">
        <v>593</v>
      </c>
      <c r="C323" s="27" t="s">
        <v>48</v>
      </c>
      <c r="D323" s="27" t="s">
        <v>455</v>
      </c>
      <c r="E323" s="18"/>
      <c r="F323" s="17" t="s">
        <v>24</v>
      </c>
      <c r="G323" s="16">
        <v>4</v>
      </c>
      <c r="H323" s="5">
        <v>352.61999999999995</v>
      </c>
      <c r="I323" s="30">
        <f t="shared" si="4"/>
        <v>1410.4799999999998</v>
      </c>
    </row>
    <row r="324" spans="1:9" s="4" customFormat="1" ht="42.95" customHeight="1">
      <c r="A324" s="19">
        <v>313</v>
      </c>
      <c r="B324" s="20" t="s">
        <v>594</v>
      </c>
      <c r="C324" s="27" t="s">
        <v>48</v>
      </c>
      <c r="D324" s="27" t="s">
        <v>454</v>
      </c>
      <c r="E324" s="18"/>
      <c r="F324" s="17" t="s">
        <v>24</v>
      </c>
      <c r="G324" s="16">
        <v>2</v>
      </c>
      <c r="H324" s="5">
        <v>217.95666666666668</v>
      </c>
      <c r="I324" s="30">
        <f t="shared" si="4"/>
        <v>435.91333333333336</v>
      </c>
    </row>
    <row r="325" spans="1:9" s="4" customFormat="1" ht="42.95" customHeight="1">
      <c r="A325" s="19">
        <v>314</v>
      </c>
      <c r="B325" s="20" t="s">
        <v>33</v>
      </c>
      <c r="C325" s="27" t="s">
        <v>48</v>
      </c>
      <c r="D325" s="27" t="s">
        <v>453</v>
      </c>
      <c r="E325" s="18"/>
      <c r="F325" s="17" t="s">
        <v>24</v>
      </c>
      <c r="G325" s="16">
        <v>2</v>
      </c>
      <c r="H325" s="5">
        <v>167.47333333333333</v>
      </c>
      <c r="I325" s="30">
        <f t="shared" si="4"/>
        <v>334.94666666666666</v>
      </c>
    </row>
    <row r="326" spans="1:9" s="4" customFormat="1" ht="42.95" customHeight="1">
      <c r="A326" s="19">
        <v>315</v>
      </c>
      <c r="B326" s="20" t="s">
        <v>595</v>
      </c>
      <c r="C326" s="27" t="s">
        <v>48</v>
      </c>
      <c r="D326" s="27" t="s">
        <v>452</v>
      </c>
      <c r="E326" s="18"/>
      <c r="F326" s="17" t="s">
        <v>24</v>
      </c>
      <c r="G326" s="16">
        <v>6</v>
      </c>
      <c r="H326" s="5">
        <v>289.90666666666669</v>
      </c>
      <c r="I326" s="30">
        <f t="shared" si="4"/>
        <v>1739.44</v>
      </c>
    </row>
    <row r="327" spans="1:9" s="4" customFormat="1" ht="42.95" customHeight="1">
      <c r="A327" s="19">
        <v>316</v>
      </c>
      <c r="B327" s="20" t="s">
        <v>104</v>
      </c>
      <c r="C327" s="27" t="s">
        <v>48</v>
      </c>
      <c r="D327" s="27" t="s">
        <v>451</v>
      </c>
      <c r="E327" s="18"/>
      <c r="F327" s="17" t="s">
        <v>24</v>
      </c>
      <c r="G327" s="16">
        <v>10</v>
      </c>
      <c r="H327" s="5">
        <v>41.116666666666667</v>
      </c>
      <c r="I327" s="30">
        <f t="shared" si="4"/>
        <v>411.16666666666669</v>
      </c>
    </row>
    <row r="328" spans="1:9" s="4" customFormat="1" ht="42.95" customHeight="1">
      <c r="A328" s="19">
        <v>317</v>
      </c>
      <c r="B328" s="20" t="s">
        <v>596</v>
      </c>
      <c r="C328" s="27" t="s">
        <v>48</v>
      </c>
      <c r="D328" s="27" t="s">
        <v>450</v>
      </c>
      <c r="E328" s="18"/>
      <c r="F328" s="17" t="s">
        <v>24</v>
      </c>
      <c r="G328" s="16">
        <v>1</v>
      </c>
      <c r="H328" s="5">
        <v>21702.806666666667</v>
      </c>
      <c r="I328" s="30">
        <f t="shared" si="4"/>
        <v>21702.806666666667</v>
      </c>
    </row>
    <row r="329" spans="1:9" s="4" customFormat="1" ht="42.95" customHeight="1">
      <c r="A329" s="19">
        <v>318</v>
      </c>
      <c r="B329" s="20" t="s">
        <v>597</v>
      </c>
      <c r="C329" s="27" t="s">
        <v>48</v>
      </c>
      <c r="D329" s="27" t="s">
        <v>449</v>
      </c>
      <c r="E329" s="18"/>
      <c r="F329" s="17" t="s">
        <v>24</v>
      </c>
      <c r="G329" s="16">
        <v>2</v>
      </c>
      <c r="H329" s="5">
        <v>157.75666666666666</v>
      </c>
      <c r="I329" s="30">
        <f t="shared" si="4"/>
        <v>315.51333333333332</v>
      </c>
    </row>
    <row r="330" spans="1:9" s="4" customFormat="1" ht="42.95" customHeight="1">
      <c r="A330" s="19">
        <v>319</v>
      </c>
      <c r="B330" s="20" t="s">
        <v>598</v>
      </c>
      <c r="C330" s="27" t="s">
        <v>48</v>
      </c>
      <c r="D330" s="27" t="s">
        <v>448</v>
      </c>
      <c r="E330" s="18"/>
      <c r="F330" s="17" t="s">
        <v>24</v>
      </c>
      <c r="G330" s="16">
        <v>4</v>
      </c>
      <c r="H330" s="5">
        <v>71.809999999999988</v>
      </c>
      <c r="I330" s="30">
        <f t="shared" si="4"/>
        <v>287.23999999999995</v>
      </c>
    </row>
    <row r="331" spans="1:9" s="4" customFormat="1" ht="42.95" customHeight="1">
      <c r="A331" s="19">
        <v>320</v>
      </c>
      <c r="B331" s="20" t="s">
        <v>599</v>
      </c>
      <c r="C331" s="27" t="s">
        <v>48</v>
      </c>
      <c r="D331" s="27" t="s">
        <v>447</v>
      </c>
      <c r="E331" s="18"/>
      <c r="F331" s="17" t="s">
        <v>24</v>
      </c>
      <c r="G331" s="16">
        <v>5</v>
      </c>
      <c r="H331" s="5">
        <v>41.809999999999995</v>
      </c>
      <c r="I331" s="30">
        <f t="shared" si="4"/>
        <v>209.04999999999998</v>
      </c>
    </row>
    <row r="332" spans="1:9" s="4" customFormat="1" ht="42.95" customHeight="1">
      <c r="A332" s="19">
        <v>321</v>
      </c>
      <c r="B332" s="20" t="s">
        <v>600</v>
      </c>
      <c r="C332" s="27" t="s">
        <v>48</v>
      </c>
      <c r="D332" s="27" t="s">
        <v>446</v>
      </c>
      <c r="E332" s="18"/>
      <c r="F332" s="17" t="s">
        <v>24</v>
      </c>
      <c r="G332" s="16">
        <v>2</v>
      </c>
      <c r="H332" s="5">
        <v>86.803333333333327</v>
      </c>
      <c r="I332" s="30">
        <f t="shared" si="4"/>
        <v>173.60666666666665</v>
      </c>
    </row>
    <row r="333" spans="1:9" s="4" customFormat="1" ht="42.95" customHeight="1">
      <c r="A333" s="19">
        <v>322</v>
      </c>
      <c r="B333" s="20" t="s">
        <v>601</v>
      </c>
      <c r="C333" s="27" t="s">
        <v>48</v>
      </c>
      <c r="D333" s="27" t="s">
        <v>445</v>
      </c>
      <c r="E333" s="18"/>
      <c r="F333" s="17" t="s">
        <v>24</v>
      </c>
      <c r="G333" s="16">
        <v>2</v>
      </c>
      <c r="H333" s="5">
        <v>88.413333333333341</v>
      </c>
      <c r="I333" s="30">
        <f t="shared" ref="I333:I352" si="5">G333*H333</f>
        <v>176.82666666666668</v>
      </c>
    </row>
    <row r="334" spans="1:9" s="4" customFormat="1" ht="42.95" customHeight="1">
      <c r="A334" s="19">
        <v>323</v>
      </c>
      <c r="B334" s="20" t="s">
        <v>602</v>
      </c>
      <c r="C334" s="27" t="s">
        <v>48</v>
      </c>
      <c r="D334" s="27" t="s">
        <v>444</v>
      </c>
      <c r="E334" s="18"/>
      <c r="F334" s="17" t="s">
        <v>24</v>
      </c>
      <c r="G334" s="16">
        <v>4</v>
      </c>
      <c r="H334" s="5">
        <v>580.75999999999988</v>
      </c>
      <c r="I334" s="30">
        <f t="shared" si="5"/>
        <v>2323.0399999999995</v>
      </c>
    </row>
    <row r="335" spans="1:9" s="4" customFormat="1" ht="42.95" customHeight="1">
      <c r="A335" s="19">
        <v>324</v>
      </c>
      <c r="B335" s="20" t="s">
        <v>603</v>
      </c>
      <c r="C335" s="27" t="s">
        <v>48</v>
      </c>
      <c r="D335" s="27" t="s">
        <v>443</v>
      </c>
      <c r="E335" s="18"/>
      <c r="F335" s="17" t="s">
        <v>24</v>
      </c>
      <c r="G335" s="16">
        <v>8</v>
      </c>
      <c r="H335" s="5">
        <v>136.16666666666666</v>
      </c>
      <c r="I335" s="30">
        <f t="shared" si="5"/>
        <v>1089.3333333333333</v>
      </c>
    </row>
    <row r="336" spans="1:9" s="4" customFormat="1" ht="42.95" customHeight="1">
      <c r="A336" s="19">
        <v>325</v>
      </c>
      <c r="B336" s="20" t="s">
        <v>604</v>
      </c>
      <c r="C336" s="27" t="s">
        <v>48</v>
      </c>
      <c r="D336" s="27" t="s">
        <v>442</v>
      </c>
      <c r="E336" s="18"/>
      <c r="F336" s="17" t="s">
        <v>24</v>
      </c>
      <c r="G336" s="16">
        <v>40</v>
      </c>
      <c r="H336" s="5">
        <v>69.023333333333326</v>
      </c>
      <c r="I336" s="30">
        <f t="shared" si="5"/>
        <v>2760.9333333333329</v>
      </c>
    </row>
    <row r="337" spans="1:9" s="4" customFormat="1" ht="42.95" customHeight="1">
      <c r="A337" s="19">
        <v>326</v>
      </c>
      <c r="B337" s="22" t="s">
        <v>605</v>
      </c>
      <c r="C337" s="27" t="s">
        <v>48</v>
      </c>
      <c r="D337" s="35" t="s">
        <v>441</v>
      </c>
      <c r="E337" s="18"/>
      <c r="F337" s="28" t="s">
        <v>24</v>
      </c>
      <c r="G337" s="29">
        <v>15</v>
      </c>
      <c r="H337" s="5">
        <v>29.376666666666665</v>
      </c>
      <c r="I337" s="30">
        <f t="shared" si="5"/>
        <v>440.65</v>
      </c>
    </row>
    <row r="338" spans="1:9" s="4" customFormat="1" ht="42.95" customHeight="1">
      <c r="A338" s="19">
        <v>327</v>
      </c>
      <c r="B338" s="22" t="s">
        <v>606</v>
      </c>
      <c r="C338" s="27" t="s">
        <v>48</v>
      </c>
      <c r="D338" s="35" t="s">
        <v>440</v>
      </c>
      <c r="E338" s="18"/>
      <c r="F338" s="28" t="s">
        <v>24</v>
      </c>
      <c r="G338" s="29">
        <v>15</v>
      </c>
      <c r="H338" s="5">
        <v>29.246666666666666</v>
      </c>
      <c r="I338" s="30">
        <f t="shared" si="5"/>
        <v>438.7</v>
      </c>
    </row>
    <row r="339" spans="1:9" s="4" customFormat="1" ht="42.95" customHeight="1">
      <c r="A339" s="19">
        <v>328</v>
      </c>
      <c r="B339" s="22" t="s">
        <v>607</v>
      </c>
      <c r="C339" s="27" t="s">
        <v>48</v>
      </c>
      <c r="D339" s="35" t="s">
        <v>439</v>
      </c>
      <c r="E339" s="18"/>
      <c r="F339" s="28" t="s">
        <v>24</v>
      </c>
      <c r="G339" s="29">
        <v>15</v>
      </c>
      <c r="H339" s="5">
        <v>35.550000000000004</v>
      </c>
      <c r="I339" s="30">
        <f t="shared" si="5"/>
        <v>533.25000000000011</v>
      </c>
    </row>
    <row r="340" spans="1:9" s="4" customFormat="1" ht="42.95" customHeight="1">
      <c r="A340" s="19">
        <v>329</v>
      </c>
      <c r="B340" s="22" t="s">
        <v>608</v>
      </c>
      <c r="C340" s="27" t="s">
        <v>48</v>
      </c>
      <c r="D340" s="35" t="s">
        <v>438</v>
      </c>
      <c r="E340" s="18"/>
      <c r="F340" s="28" t="s">
        <v>24</v>
      </c>
      <c r="G340" s="29">
        <v>15</v>
      </c>
      <c r="H340" s="5">
        <v>35.550000000000004</v>
      </c>
      <c r="I340" s="30">
        <f t="shared" si="5"/>
        <v>533.25000000000011</v>
      </c>
    </row>
    <row r="341" spans="1:9" s="4" customFormat="1" ht="42.95" customHeight="1">
      <c r="A341" s="19">
        <v>330</v>
      </c>
      <c r="B341" s="22" t="s">
        <v>609</v>
      </c>
      <c r="C341" s="27" t="s">
        <v>48</v>
      </c>
      <c r="D341" s="35" t="s">
        <v>437</v>
      </c>
      <c r="E341" s="18"/>
      <c r="F341" s="28" t="s">
        <v>24</v>
      </c>
      <c r="G341" s="29">
        <v>15</v>
      </c>
      <c r="H341" s="5">
        <v>34.15</v>
      </c>
      <c r="I341" s="30">
        <f t="shared" si="5"/>
        <v>512.25</v>
      </c>
    </row>
    <row r="342" spans="1:9" s="4" customFormat="1" ht="42.95" customHeight="1">
      <c r="A342" s="19">
        <v>331</v>
      </c>
      <c r="B342" s="22" t="s">
        <v>610</v>
      </c>
      <c r="C342" s="27" t="s">
        <v>48</v>
      </c>
      <c r="D342" s="35" t="s">
        <v>436</v>
      </c>
      <c r="E342" s="18"/>
      <c r="F342" s="28" t="s">
        <v>24</v>
      </c>
      <c r="G342" s="29">
        <v>15</v>
      </c>
      <c r="H342" s="5">
        <v>34.563333333333333</v>
      </c>
      <c r="I342" s="30">
        <f t="shared" si="5"/>
        <v>518.45000000000005</v>
      </c>
    </row>
    <row r="343" spans="1:9" s="4" customFormat="1" ht="42.95" customHeight="1">
      <c r="A343" s="19">
        <v>332</v>
      </c>
      <c r="B343" s="22" t="s">
        <v>362</v>
      </c>
      <c r="C343" s="27" t="s">
        <v>48</v>
      </c>
      <c r="D343" s="35">
        <v>108710</v>
      </c>
      <c r="E343" s="18"/>
      <c r="F343" s="28" t="s">
        <v>24</v>
      </c>
      <c r="G343" s="29">
        <v>2</v>
      </c>
      <c r="H343" s="5">
        <v>132.41333333333333</v>
      </c>
      <c r="I343" s="30">
        <f t="shared" si="5"/>
        <v>264.82666666666665</v>
      </c>
    </row>
    <row r="344" spans="1:9" s="4" customFormat="1" ht="42.95" customHeight="1">
      <c r="A344" s="19">
        <v>333</v>
      </c>
      <c r="B344" s="22" t="s">
        <v>156</v>
      </c>
      <c r="C344" s="27" t="s">
        <v>48</v>
      </c>
      <c r="D344" s="35" t="s">
        <v>435</v>
      </c>
      <c r="E344" s="18"/>
      <c r="F344" s="28" t="s">
        <v>24</v>
      </c>
      <c r="G344" s="29">
        <v>2</v>
      </c>
      <c r="H344" s="5">
        <v>1546.7833333333331</v>
      </c>
      <c r="I344" s="30">
        <f t="shared" si="5"/>
        <v>3093.5666666666662</v>
      </c>
    </row>
    <row r="345" spans="1:9" s="4" customFormat="1" ht="42.95" customHeight="1">
      <c r="A345" s="19">
        <v>334</v>
      </c>
      <c r="B345" s="22" t="s">
        <v>611</v>
      </c>
      <c r="C345" s="27" t="s">
        <v>48</v>
      </c>
      <c r="D345" s="35" t="s">
        <v>434</v>
      </c>
      <c r="E345" s="18"/>
      <c r="F345" s="28" t="s">
        <v>24</v>
      </c>
      <c r="G345" s="29">
        <v>1</v>
      </c>
      <c r="H345" s="5">
        <v>7009.8266666666668</v>
      </c>
      <c r="I345" s="30">
        <f t="shared" si="5"/>
        <v>7009.8266666666668</v>
      </c>
    </row>
    <row r="346" spans="1:9" s="4" customFormat="1" ht="42.95" customHeight="1">
      <c r="A346" s="19">
        <v>335</v>
      </c>
      <c r="B346" s="20" t="s">
        <v>34</v>
      </c>
      <c r="C346" s="27" t="s">
        <v>48</v>
      </c>
      <c r="D346" s="27" t="s">
        <v>652</v>
      </c>
      <c r="E346" s="18"/>
      <c r="F346" s="17" t="s">
        <v>24</v>
      </c>
      <c r="G346" s="16">
        <v>4</v>
      </c>
      <c r="H346" s="5">
        <v>109.00333333333333</v>
      </c>
      <c r="I346" s="30">
        <f t="shared" si="5"/>
        <v>436.01333333333332</v>
      </c>
    </row>
    <row r="347" spans="1:9" s="4" customFormat="1" ht="42.95" customHeight="1">
      <c r="A347" s="19">
        <v>336</v>
      </c>
      <c r="B347" s="20" t="s">
        <v>35</v>
      </c>
      <c r="C347" s="27" t="s">
        <v>48</v>
      </c>
      <c r="D347" s="27" t="s">
        <v>433</v>
      </c>
      <c r="E347" s="18"/>
      <c r="F347" s="17" t="s">
        <v>24</v>
      </c>
      <c r="G347" s="16">
        <v>1</v>
      </c>
      <c r="H347" s="5">
        <v>518285.9466666666</v>
      </c>
      <c r="I347" s="30">
        <f t="shared" si="5"/>
        <v>518285.9466666666</v>
      </c>
    </row>
    <row r="348" spans="1:9" s="4" customFormat="1" ht="42.95" customHeight="1">
      <c r="A348" s="19">
        <v>337</v>
      </c>
      <c r="B348" s="20" t="s">
        <v>612</v>
      </c>
      <c r="C348" s="27" t="s">
        <v>48</v>
      </c>
      <c r="D348" s="27" t="s">
        <v>432</v>
      </c>
      <c r="E348" s="18"/>
      <c r="F348" s="17" t="s">
        <v>24</v>
      </c>
      <c r="G348" s="16">
        <v>1</v>
      </c>
      <c r="H348" s="5">
        <v>60878.083333333336</v>
      </c>
      <c r="I348" s="30">
        <f t="shared" si="5"/>
        <v>60878.083333333336</v>
      </c>
    </row>
    <row r="349" spans="1:9" s="4" customFormat="1" ht="42.95" customHeight="1">
      <c r="A349" s="19">
        <v>338</v>
      </c>
      <c r="B349" s="20" t="s">
        <v>613</v>
      </c>
      <c r="C349" s="27" t="s">
        <v>48</v>
      </c>
      <c r="D349" s="27" t="s">
        <v>431</v>
      </c>
      <c r="E349" s="18"/>
      <c r="F349" s="17" t="s">
        <v>24</v>
      </c>
      <c r="G349" s="16">
        <v>8</v>
      </c>
      <c r="H349" s="5">
        <v>3509.1466666666661</v>
      </c>
      <c r="I349" s="30">
        <f t="shared" si="5"/>
        <v>28073.173333333329</v>
      </c>
    </row>
    <row r="350" spans="1:9" s="4" customFormat="1" ht="42.95" customHeight="1">
      <c r="A350" s="19">
        <v>339</v>
      </c>
      <c r="B350" s="20" t="s">
        <v>614</v>
      </c>
      <c r="C350" s="27" t="s">
        <v>48</v>
      </c>
      <c r="D350" s="27" t="s">
        <v>430</v>
      </c>
      <c r="E350" s="18"/>
      <c r="F350" s="17" t="s">
        <v>37</v>
      </c>
      <c r="G350" s="16">
        <v>12</v>
      </c>
      <c r="H350" s="5">
        <v>2848.3466666666664</v>
      </c>
      <c r="I350" s="30">
        <f t="shared" si="5"/>
        <v>34180.159999999996</v>
      </c>
    </row>
    <row r="351" spans="1:9" s="4" customFormat="1" ht="42.95" customHeight="1">
      <c r="A351" s="19">
        <v>340</v>
      </c>
      <c r="B351" s="20" t="s">
        <v>412</v>
      </c>
      <c r="C351" s="27" t="s">
        <v>48</v>
      </c>
      <c r="D351" s="27" t="s">
        <v>429</v>
      </c>
      <c r="E351" s="18"/>
      <c r="F351" s="17" t="s">
        <v>24</v>
      </c>
      <c r="G351" s="16">
        <v>12</v>
      </c>
      <c r="H351" s="5">
        <v>457.67666666666668</v>
      </c>
      <c r="I351" s="30">
        <f t="shared" si="5"/>
        <v>5492.12</v>
      </c>
    </row>
    <row r="352" spans="1:9" s="4" customFormat="1" ht="42.95" customHeight="1">
      <c r="A352" s="19">
        <v>341</v>
      </c>
      <c r="B352" s="20" t="s">
        <v>615</v>
      </c>
      <c r="C352" s="27" t="s">
        <v>48</v>
      </c>
      <c r="D352" s="27" t="s">
        <v>428</v>
      </c>
      <c r="E352" s="18"/>
      <c r="F352" s="17" t="s">
        <v>24</v>
      </c>
      <c r="G352" s="16">
        <v>8</v>
      </c>
      <c r="H352" s="5">
        <v>178.77333333333334</v>
      </c>
      <c r="I352" s="30">
        <f t="shared" si="5"/>
        <v>1430.1866666666667</v>
      </c>
    </row>
    <row r="353" spans="1:10" s="2" customFormat="1" ht="15.75">
      <c r="A353" s="47" t="s">
        <v>9</v>
      </c>
      <c r="B353" s="48"/>
      <c r="C353" s="48"/>
      <c r="D353" s="48"/>
      <c r="E353" s="48"/>
      <c r="F353" s="48"/>
      <c r="G353" s="48"/>
      <c r="H353" s="49"/>
      <c r="I353" s="6">
        <f>SUM(I12:I352)</f>
        <v>4022564.35</v>
      </c>
    </row>
    <row r="354" spans="1:10" s="2" customFormat="1" ht="15.75">
      <c r="A354" s="47" t="s">
        <v>10</v>
      </c>
      <c r="B354" s="48"/>
      <c r="C354" s="48"/>
      <c r="D354" s="48"/>
      <c r="E354" s="48"/>
      <c r="F354" s="48"/>
      <c r="G354" s="48"/>
      <c r="H354" s="49"/>
      <c r="I354" s="6">
        <f>I353/100*18</f>
        <v>724061.58299999998</v>
      </c>
    </row>
    <row r="355" spans="1:10" s="2" customFormat="1" ht="15.75">
      <c r="A355" s="47" t="s">
        <v>11</v>
      </c>
      <c r="B355" s="48"/>
      <c r="C355" s="48"/>
      <c r="D355" s="48"/>
      <c r="E355" s="48"/>
      <c r="F355" s="48"/>
      <c r="G355" s="48"/>
      <c r="H355" s="49"/>
      <c r="I355" s="7">
        <f>I353+I354</f>
        <v>4746625.9330000002</v>
      </c>
      <c r="J355" s="8"/>
    </row>
    <row r="356" spans="1:10" s="2" customFormat="1" ht="32.25" customHeight="1">
      <c r="A356" s="46" t="s">
        <v>42</v>
      </c>
      <c r="B356" s="46"/>
      <c r="C356" s="46"/>
      <c r="D356" s="46"/>
      <c r="E356" s="46"/>
      <c r="F356" s="46"/>
      <c r="G356" s="46"/>
      <c r="H356" s="46"/>
      <c r="I356" s="46"/>
    </row>
    <row r="357" spans="1:10" s="2" customFormat="1" ht="13.5" customHeight="1">
      <c r="A357" s="32"/>
      <c r="B357" s="32"/>
      <c r="C357" s="32"/>
      <c r="D357" s="37"/>
      <c r="E357" s="32"/>
      <c r="F357" s="32"/>
      <c r="G357" s="32"/>
      <c r="H357" s="32"/>
      <c r="I357" s="32"/>
    </row>
    <row r="358" spans="1:10" s="2" customFormat="1" ht="32.25" customHeight="1">
      <c r="A358" s="52" t="s">
        <v>49</v>
      </c>
      <c r="B358" s="52"/>
      <c r="C358" s="52"/>
      <c r="D358" s="52"/>
      <c r="E358" s="52"/>
      <c r="F358" s="52"/>
      <c r="G358" s="52"/>
      <c r="H358" s="52"/>
      <c r="I358" s="52"/>
    </row>
    <row r="359" spans="1:10" s="2" customFormat="1" ht="15.75">
      <c r="D359" s="33"/>
    </row>
    <row r="360" spans="1:10" s="2" customFormat="1" ht="15.75">
      <c r="A360" s="1" t="s">
        <v>38</v>
      </c>
      <c r="B360" s="1"/>
      <c r="C360" s="1"/>
      <c r="D360" s="34"/>
      <c r="E360" s="1"/>
      <c r="F360" s="1"/>
      <c r="G360" s="1"/>
      <c r="H360" s="1"/>
      <c r="I360" s="1"/>
    </row>
    <row r="361" spans="1:10" s="2" customFormat="1" ht="15.75" customHeight="1">
      <c r="A361" s="45" t="s">
        <v>39</v>
      </c>
      <c r="B361" s="45"/>
      <c r="C361" s="45"/>
      <c r="D361" s="45"/>
      <c r="E361" s="45"/>
      <c r="F361" s="45"/>
      <c r="G361" s="45"/>
      <c r="H361" s="45"/>
      <c r="I361" s="45"/>
    </row>
    <row r="362" spans="1:10" s="2" customFormat="1" ht="15.75">
      <c r="A362" s="9" t="s">
        <v>12</v>
      </c>
      <c r="B362" s="10"/>
      <c r="C362" s="10"/>
      <c r="D362" s="34"/>
      <c r="E362" s="1"/>
      <c r="F362" s="1"/>
      <c r="G362" s="1"/>
      <c r="H362" s="1"/>
      <c r="I362" s="1"/>
    </row>
    <row r="363" spans="1:10" s="2" customFormat="1" ht="15.75">
      <c r="A363" s="9" t="s">
        <v>41</v>
      </c>
      <c r="B363" s="10"/>
      <c r="C363" s="10"/>
      <c r="D363" s="34"/>
      <c r="E363" s="1"/>
      <c r="F363" s="1"/>
      <c r="G363" s="1"/>
      <c r="H363" s="1"/>
      <c r="I363" s="1"/>
    </row>
    <row r="364" spans="1:10" s="2" customFormat="1" ht="38.25" customHeight="1">
      <c r="A364" s="44" t="s">
        <v>40</v>
      </c>
      <c r="B364" s="44"/>
      <c r="C364" s="44"/>
      <c r="D364" s="44"/>
      <c r="E364" s="44"/>
      <c r="F364" s="44"/>
      <c r="G364" s="44"/>
      <c r="H364" s="44"/>
      <c r="I364" s="44"/>
    </row>
    <row r="365" spans="1:10" s="2" customFormat="1" ht="24" customHeight="1">
      <c r="A365" s="9"/>
      <c r="B365" s="10"/>
      <c r="C365" s="10"/>
      <c r="D365" s="34"/>
      <c r="E365" s="1"/>
      <c r="F365" s="1"/>
      <c r="G365" s="1"/>
      <c r="H365" s="1"/>
      <c r="I365" s="1"/>
    </row>
    <row r="366" spans="1:10" s="2" customFormat="1" ht="24" customHeight="1">
      <c r="A366" s="9"/>
      <c r="B366" s="10"/>
      <c r="C366" s="10"/>
      <c r="D366" s="34"/>
      <c r="E366" s="1"/>
      <c r="F366" s="1"/>
      <c r="G366" s="1"/>
      <c r="H366" s="1"/>
      <c r="I366" s="1"/>
    </row>
    <row r="367" spans="1:10" s="2" customFormat="1" ht="15.75">
      <c r="A367" s="11" t="s">
        <v>13</v>
      </c>
      <c r="B367" s="1"/>
      <c r="C367" s="1"/>
      <c r="D367" s="34"/>
      <c r="E367" s="1"/>
      <c r="F367" s="11"/>
      <c r="H367" s="11" t="s">
        <v>14</v>
      </c>
    </row>
    <row r="368" spans="1:10" s="2" customFormat="1" ht="15.75">
      <c r="A368" s="9"/>
      <c r="B368" s="1"/>
      <c r="C368" s="1"/>
      <c r="D368" s="34"/>
      <c r="E368" s="1"/>
      <c r="F368" s="11"/>
      <c r="H368" s="11" t="s">
        <v>19</v>
      </c>
    </row>
    <row r="369" spans="1:9" s="2" customFormat="1" ht="15.75">
      <c r="A369" s="3"/>
      <c r="B369" s="1"/>
      <c r="C369" s="1"/>
      <c r="D369" s="34"/>
      <c r="E369" s="1"/>
      <c r="F369" s="1"/>
      <c r="G369" s="11"/>
      <c r="H369" s="1"/>
      <c r="I369" s="11"/>
    </row>
    <row r="370" spans="1:9" s="2" customFormat="1" ht="15.75">
      <c r="A370" s="3"/>
      <c r="B370" s="1"/>
      <c r="C370" s="1"/>
      <c r="D370" s="34"/>
      <c r="E370" s="1"/>
      <c r="F370" s="1"/>
      <c r="G370" s="12"/>
      <c r="H370" s="1" t="s">
        <v>22</v>
      </c>
      <c r="I370" s="12"/>
    </row>
    <row r="371" spans="1:9" s="2" customFormat="1" ht="15.75">
      <c r="A371" s="1"/>
      <c r="B371" s="1"/>
      <c r="C371" s="1"/>
      <c r="D371" s="34"/>
      <c r="E371" s="1"/>
      <c r="F371" s="1"/>
      <c r="G371" s="1"/>
      <c r="H371" s="1"/>
      <c r="I371" s="1"/>
    </row>
    <row r="372" spans="1:9" s="2" customFormat="1" ht="15.75">
      <c r="A372" s="1" t="s">
        <v>15</v>
      </c>
      <c r="B372" s="1"/>
      <c r="C372" s="1"/>
      <c r="D372" s="34"/>
      <c r="E372" s="1"/>
      <c r="F372" s="3"/>
      <c r="H372" s="3" t="s">
        <v>23</v>
      </c>
    </row>
    <row r="373" spans="1:9" s="2" customFormat="1" ht="15.75">
      <c r="A373" s="2" t="s">
        <v>16</v>
      </c>
      <c r="D373" s="33"/>
      <c r="F373" s="13"/>
      <c r="H373" s="13" t="s">
        <v>25</v>
      </c>
    </row>
    <row r="374" spans="1:9" s="14" customFormat="1" ht="15.75">
      <c r="D374" s="38"/>
      <c r="I374" s="1"/>
    </row>
  </sheetData>
  <mergeCells count="21">
    <mergeCell ref="F2:I2"/>
    <mergeCell ref="A8:I8"/>
    <mergeCell ref="A6:I6"/>
    <mergeCell ref="A5:I5"/>
    <mergeCell ref="A7:I7"/>
    <mergeCell ref="F10:F11"/>
    <mergeCell ref="G10:G11"/>
    <mergeCell ref="H10:H11"/>
    <mergeCell ref="A364:I364"/>
    <mergeCell ref="A361:I361"/>
    <mergeCell ref="A356:I356"/>
    <mergeCell ref="A355:H355"/>
    <mergeCell ref="A354:H354"/>
    <mergeCell ref="A353:H353"/>
    <mergeCell ref="E10:E11"/>
    <mergeCell ref="C10:C11"/>
    <mergeCell ref="I10:I11"/>
    <mergeCell ref="A10:A11"/>
    <mergeCell ref="B10:B11"/>
    <mergeCell ref="D10:D11"/>
    <mergeCell ref="A358:I358"/>
  </mergeCells>
  <pageMargins left="0.43307086614173229" right="0.43307086614173229" top="0.35433070866141736" bottom="0.35433070866141736" header="0.31496062992125984" footer="0.31496062992125984"/>
  <pageSetup paperSize="9" scale="60" orientation="landscape" horizontalDpi="180" verticalDpi="180" r:id="rId1"/>
  <rowBreaks count="2" manualBreakCount="2">
    <brk id="314" max="8" man="1"/>
    <brk id="34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2014-07-11T07:00:55Z</dcterms:modified>
</cp:coreProperties>
</file>