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 defaultThemeVersion="124226"/>
  <bookViews>
    <workbookView xWindow="120" yWindow="300" windowWidth="13485" windowHeight="12300" tabRatio="347"/>
  </bookViews>
  <sheets>
    <sheet name="Приложение № 1" sheetId="2" r:id="rId1"/>
  </sheets>
  <definedNames>
    <definedName name="_iii707">#REF!</definedName>
    <definedName name="_iii708">#REF!</definedName>
    <definedName name="_iii709">#REF!</definedName>
    <definedName name="_iii710">#REF!</definedName>
    <definedName name="_iii711">#REF!</definedName>
    <definedName name="_iii712">#REF!</definedName>
    <definedName name="_iii801">#REF!</definedName>
    <definedName name="_iii802">#REF!</definedName>
    <definedName name="_iii803">#REF!</definedName>
    <definedName name="_iii804">#REF!</definedName>
    <definedName name="_iii805">#REF!</definedName>
    <definedName name="_iii806">#REF!</definedName>
    <definedName name="_iii807">#REF!</definedName>
    <definedName name="_iii808">#REF!</definedName>
    <definedName name="_iii809">#REF!</definedName>
    <definedName name="_iii810">#REF!</definedName>
    <definedName name="_iii811">#REF!</definedName>
    <definedName name="_iii812">#REF!</definedName>
    <definedName name="_iii901">#REF!</definedName>
    <definedName name="_iii902">#REF!</definedName>
    <definedName name="_iii903">#REF!</definedName>
    <definedName name="_iii904">#REF!</definedName>
    <definedName name="_pp607">'Приложение № 1'!$I$5</definedName>
    <definedName name="_pp608">'Приложение № 1'!$J$5</definedName>
    <definedName name="_pp609">'Приложение № 1'!$K$5</definedName>
    <definedName name="_pp610">'Приложение № 1'!$L$5</definedName>
    <definedName name="_pp611">'Приложение № 1'!$M$5</definedName>
    <definedName name="_pp612">'Приложение № 1'!$N$5</definedName>
    <definedName name="_pp701">'Приложение № 1'!$O$5</definedName>
    <definedName name="_pp702">'Приложение № 1'!$P$5</definedName>
    <definedName name="_pp703">'Приложение № 1'!#REF!</definedName>
    <definedName name="_pp704">'Приложение № 1'!#REF!</definedName>
    <definedName name="_pp705">'Приложение № 1'!#REF!</definedName>
    <definedName name="_pp706">'Приложение № 1'!#REF!</definedName>
    <definedName name="_pp707">'Приложение № 1'!$Q$5</definedName>
    <definedName name="_pp708">'Приложение № 1'!$R$5</definedName>
    <definedName name="_pp709">'Приложение № 1'!$S$5</definedName>
    <definedName name="_pp710">'Приложение № 1'!$T$5</definedName>
    <definedName name="_pp711">'Приложение № 1'!$U$5</definedName>
    <definedName name="_pp712">'Приложение № 1'!$V$5</definedName>
    <definedName name="_pp801">'Приложение № 1'!$W$5</definedName>
    <definedName name="_pp802">'Приложение № 1'!$X$5</definedName>
    <definedName name="_pp803">'Приложение № 1'!$Y$5</definedName>
    <definedName name="_pp804">'Приложение № 1'!$Z$5</definedName>
    <definedName name="_pp805">'Приложение № 1'!$AA$5</definedName>
    <definedName name="_pp806">'Приложение № 1'!$AB$5</definedName>
    <definedName name="_pp807">'Приложение № 1'!$AC$5</definedName>
    <definedName name="_pp808">'Приложение № 1'!$AD$5</definedName>
    <definedName name="_pp809">'Приложение № 1'!$AE$5</definedName>
    <definedName name="_pp810">'Приложение № 1'!$AF$5</definedName>
    <definedName name="_ppp707">#REF!</definedName>
    <definedName name="_ppp708">#REF!</definedName>
    <definedName name="_ppp709">#REF!</definedName>
    <definedName name="_ppp710">#REF!</definedName>
    <definedName name="_ppp711">#REF!</definedName>
    <definedName name="_ppp712">#REF!</definedName>
    <definedName name="_ppp801">#REF!</definedName>
    <definedName name="_ppp802">#REF!</definedName>
    <definedName name="_ppp803">#REF!</definedName>
    <definedName name="_ppp804">#REF!</definedName>
    <definedName name="_ppp805">#REF!</definedName>
    <definedName name="_ppp806">#REF!</definedName>
    <definedName name="_ppp807">#REF!</definedName>
    <definedName name="_ppp808">#REF!</definedName>
    <definedName name="_ppp809">#REF!</definedName>
    <definedName name="_ppp810">#REF!</definedName>
    <definedName name="_ppp811">#REF!</definedName>
    <definedName name="_ppp812">#REF!</definedName>
    <definedName name="_ppp901">#REF!</definedName>
    <definedName name="_ppp902">#REF!</definedName>
    <definedName name="_ppp903">#REF!</definedName>
    <definedName name="_ppp904">#REF!</definedName>
    <definedName name="CupManagerName">#REF!</definedName>
    <definedName name="CupManagerTitle">#REF!</definedName>
    <definedName name="DepartManagerName">#REF!</definedName>
    <definedName name="DepartManagerTitle">#REF!</definedName>
    <definedName name="LotABC">#REF!</definedName>
    <definedName name="LotName">#REF!</definedName>
    <definedName name="LotName6">#REF!</definedName>
    <definedName name="LotName7">'Приложение № 1'!#REF!</definedName>
    <definedName name="LotName8">'Приложение № 1'!$B$42</definedName>
    <definedName name="LotName9">'Приложение № 1'!#REF!</definedName>
    <definedName name="LotNumber">#REF!</definedName>
    <definedName name="XEmpName">#REF!</definedName>
    <definedName name="XEmpPhone">#REF!</definedName>
    <definedName name="_xlnm.Print_Titles" localSheetId="0">'Приложение № 1'!$5:$5</definedName>
    <definedName name="_xlnm.Print_Area" localSheetId="0">'Приложение № 1'!$A$1:$AL$39</definedName>
  </definedNames>
  <calcPr calcId="145621"/>
</workbook>
</file>

<file path=xl/calcChain.xml><?xml version="1.0" encoding="utf-8"?>
<calcChain xmlns="http://schemas.openxmlformats.org/spreadsheetml/2006/main">
  <c r="AI14" i="2" l="1"/>
  <c r="AI15" i="2"/>
  <c r="AI16" i="2"/>
  <c r="AI17" i="2"/>
  <c r="AI18" i="2"/>
  <c r="AI19" i="2"/>
  <c r="AI20" i="2"/>
  <c r="AI21" i="2"/>
  <c r="AI22" i="2"/>
  <c r="AI23" i="2"/>
  <c r="AI24" i="2"/>
  <c r="AI11" i="2"/>
  <c r="AI12" i="2"/>
  <c r="AI13" i="2"/>
  <c r="AI7" i="2"/>
  <c r="AI8" i="2"/>
  <c r="AI9" i="2"/>
  <c r="AI10" i="2"/>
  <c r="AI6" i="2" l="1"/>
  <c r="AI25" i="2" l="1"/>
</calcChain>
</file>

<file path=xl/sharedStrings.xml><?xml version="1.0" encoding="utf-8"?>
<sst xmlns="http://schemas.openxmlformats.org/spreadsheetml/2006/main" count="199" uniqueCount="86">
  <si>
    <t>Программа</t>
  </si>
  <si>
    <t>ГОСТ, ТУ, ОСТ, опросный лист и пр.</t>
  </si>
  <si>
    <t>Реквизиты получателя</t>
  </si>
  <si>
    <t>Примечание:</t>
  </si>
  <si>
    <t>Наименование продукции</t>
  </si>
  <si>
    <t>Ед. изм.</t>
  </si>
  <si>
    <t>Кол-во всего</t>
  </si>
  <si>
    <t>№ п/п</t>
  </si>
  <si>
    <t>Дата поставки</t>
  </si>
  <si>
    <t>Код позиции</t>
  </si>
  <si>
    <t>Начальная (максимальная) цена за ед. продукции, без учёта НДС с учётом транспортных расходов, руб.</t>
  </si>
  <si>
    <t>Июль 2013</t>
  </si>
  <si>
    <t>Август 2013</t>
  </si>
  <si>
    <t>Сентябрь 2013</t>
  </si>
  <si>
    <t>Октябрь 2013</t>
  </si>
  <si>
    <t>Ноябрь 2013</t>
  </si>
  <si>
    <t>Декабрь 2013</t>
  </si>
  <si>
    <t>Январь 2014</t>
  </si>
  <si>
    <t>Февраль 2014</t>
  </si>
  <si>
    <t>Июль 2014</t>
  </si>
  <si>
    <t>Август 2014</t>
  </si>
  <si>
    <t>Сентябрь 2014</t>
  </si>
  <si>
    <t>Октябрь 2014</t>
  </si>
  <si>
    <t>Ноябрь 2014</t>
  </si>
  <si>
    <t>Декабрь 2014</t>
  </si>
  <si>
    <t>Январь 2015</t>
  </si>
  <si>
    <t>Февраль 2015</t>
  </si>
  <si>
    <t>Март 2015</t>
  </si>
  <si>
    <t>Апрель 2015</t>
  </si>
  <si>
    <t>Май 2015</t>
  </si>
  <si>
    <t>Июнь 2015</t>
  </si>
  <si>
    <t>Июль 2015</t>
  </si>
  <si>
    <t>Август 2015</t>
  </si>
  <si>
    <t>Сентябрь 2015</t>
  </si>
  <si>
    <t>Октябрь 2015</t>
  </si>
  <si>
    <t>шт</t>
  </si>
  <si>
    <t xml:space="preserve">Примечание </t>
  </si>
  <si>
    <t>Вид транспорта (доставка)</t>
  </si>
  <si>
    <t xml:space="preserve">к документации о закупке 
"Информация о предмете закупки"  </t>
  </si>
  <si>
    <t>Доставка поставщика</t>
  </si>
  <si>
    <t>Поставщик может рекомендовать к поставке аналогичную продукцию при условии обеспечения заданного качества с обязательным предоставлением сертификатов соответствия и удостоверения качества и других документов, подтверждающих соответствие качества товара Российским стандартам в системе ГОСТ – Р.</t>
  </si>
  <si>
    <t>Сумма Продукции без учета НДС</t>
  </si>
  <si>
    <t>Эквивалентность</t>
  </si>
  <si>
    <t>предусмотрено</t>
  </si>
  <si>
    <t>Итого общая стоимость лота без НДС:</t>
  </si>
  <si>
    <t>ноябрь 2016</t>
  </si>
  <si>
    <t>Грузополучатель: ООО «ТЭС»ИНН 6311049306,   КПП 631101001                 
Почтовый адрес:127254, г. Москва, ул. Добролюбова, д. 16, корп. 1. 
Автотранспорт: 127254, г. Москва, ул. Добролюбова,     д. 16, корп. 1.
Конт. тел. (925) 721-87-67                                                                              Исп.: Филиппов Владимир Васильевич</t>
  </si>
  <si>
    <t>Лот № 145-10.2016 «Поставка инвентаря»</t>
  </si>
  <si>
    <t>РЭН</t>
  </si>
  <si>
    <t>Комплек ВИК (с поверкой)</t>
  </si>
  <si>
    <t>ГОСТ 6507-90</t>
  </si>
  <si>
    <t>СТО 00220256-005-2005</t>
  </si>
  <si>
    <t>Стандартный образец предприятия (угловой)</t>
  </si>
  <si>
    <t>Стандартный образец предприятия (плоский сварной)</t>
  </si>
  <si>
    <t>Стандартный образец СО1 (с поверкой)</t>
  </si>
  <si>
    <t>ГОСТ 14782-86</t>
  </si>
  <si>
    <t>ГОСТ Р 55724-2013</t>
  </si>
  <si>
    <t>Комплект стандартных образцов СО2, СО3 (с поверкой)</t>
  </si>
  <si>
    <t>Твердомер ТДМ-3</t>
  </si>
  <si>
    <t>ТДМ-3</t>
  </si>
  <si>
    <t>Контрольный образец для каппилярного контроля, 1 класс</t>
  </si>
  <si>
    <t>ГОСТ 18442-80</t>
  </si>
  <si>
    <t>Контрольный образец для каппилярного контроля, 2 класс</t>
  </si>
  <si>
    <t>Контрольный образец для каппилярного контроля, 3 класс</t>
  </si>
  <si>
    <t>Комплект образцов шероховатотости ОШС-ШП</t>
  </si>
  <si>
    <t>ГОСТ 9378</t>
  </si>
  <si>
    <t>Очиститель DR60, 500 мл</t>
  </si>
  <si>
    <t>SHERWIN</t>
  </si>
  <si>
    <t>Проявитель D100, 500 мл</t>
  </si>
  <si>
    <t>SHERWIN  D-100</t>
  </si>
  <si>
    <t>Пенетрант DP51, 500 мл</t>
  </si>
  <si>
    <t>SHERWIN DP-51</t>
  </si>
  <si>
    <t>УЗК гель Nord Test US-A, 250 мл</t>
  </si>
  <si>
    <t>Helling Nord Test тип US-A 0°C...+80°C</t>
  </si>
  <si>
    <t>Ультразвуковой толщиномер ТТ100</t>
  </si>
  <si>
    <t>ГОСТ 28702-90</t>
  </si>
  <si>
    <t>Очиститель SKS-S, 500 мл</t>
  </si>
  <si>
    <t>Magnaflux Zyglo</t>
  </si>
  <si>
    <t>Пенетрант ZL-60C, 500 мл</t>
  </si>
  <si>
    <t>Проявитель ZP-9F, 500 мл</t>
  </si>
  <si>
    <t>Стандартный образец предприятия (СОП) для контроля валов по РД-19.100.00-КТН-039-13 (изготавливается из материала заказчика)</t>
  </si>
  <si>
    <t>РД-19.100.00-КТН-039-13</t>
  </si>
  <si>
    <t>Итого сумма без НДС на условии франко-станции покупателя составляет - 843 156, 93 (восемьсот сорок три тысячи сто пятьдесят шесть) рублей 93 копейки</t>
  </si>
  <si>
    <t>Итого сумма НДС на условии франко-станции покупателя составляет - 151 768, 05 (сто пятьдесят одна тысяча семьсот шестьдесят восемь) рубля 05 копеек</t>
  </si>
  <si>
    <t>Итого сумма с НДС на условии франко-станции покупателя по лоту 145-10.2016 «Поставка инвентаря» составляет - 994 924 (девятьсот девяносто четыре тысячи девятьсот двадчать четыре) рубля 98 копеек</t>
  </si>
  <si>
    <t>Приложение №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</si>
</sst>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[$-419]mmmm\ yyyy;@"/>
    <numFmt numFmtId="166" formatCode="#,##0.00_р_."/>
  </numFmts>
  <fonts count="40" x14ac:knownFonts="1">
    <font>
      <sz val="10"/>
      <color indexed="8"/>
      <name val="Arial"/>
      <charset val="204"/>
    </font>
    <font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8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Helv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0"/>
      <name val="Franklin Gothic Book"/>
      <family val="2"/>
      <charset val="204"/>
    </font>
    <font>
      <sz val="10"/>
      <name val="Franklin Gothic Book"/>
      <family val="2"/>
      <charset val="204"/>
    </font>
    <font>
      <b/>
      <u/>
      <sz val="12"/>
      <name val="Franklin Gothic Book"/>
      <family val="2"/>
      <charset val="204"/>
    </font>
    <font>
      <sz val="12"/>
      <color indexed="8"/>
      <name val="Franklin Gothic Book"/>
      <family val="2"/>
      <charset val="204"/>
    </font>
    <font>
      <b/>
      <sz val="12"/>
      <name val="Franklin Gothic Book"/>
      <family val="2"/>
      <charset val="204"/>
    </font>
    <font>
      <sz val="10"/>
      <color indexed="8"/>
      <name val="Franklin Gothic Book"/>
      <family val="2"/>
      <charset val="204"/>
    </font>
    <font>
      <b/>
      <sz val="10"/>
      <color indexed="8"/>
      <name val="Franklin Gothic Book"/>
      <family val="2"/>
      <charset val="204"/>
    </font>
    <font>
      <sz val="8"/>
      <name val="Franklin Gothic Book"/>
      <family val="2"/>
      <charset val="204"/>
    </font>
    <font>
      <b/>
      <sz val="11"/>
      <color indexed="8"/>
      <name val="Franklin Gothic Book"/>
      <family val="2"/>
      <charset val="204"/>
    </font>
    <font>
      <b/>
      <u/>
      <sz val="14"/>
      <name val="Franklin Gothic Book"/>
      <family val="2"/>
      <charset val="204"/>
    </font>
    <font>
      <sz val="11"/>
      <color indexed="8"/>
      <name val="Franklin Gothic Book"/>
      <family val="2"/>
      <charset val="204"/>
    </font>
    <font>
      <sz val="10"/>
      <name val="Arial Cyr"/>
      <charset val="204"/>
    </font>
    <font>
      <b/>
      <u/>
      <sz val="11"/>
      <color indexed="8"/>
      <name val="Franklin Gothic Book"/>
      <family val="2"/>
      <charset val="204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0"/>
      </right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1" applyNumberFormat="0" applyAlignment="0" applyProtection="0"/>
    <xf numFmtId="0" fontId="13" fillId="20" borderId="2" applyNumberFormat="0" applyAlignment="0" applyProtection="0"/>
    <xf numFmtId="0" fontId="14" fillId="20" borderId="1" applyNumberFormat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19" fillId="21" borderId="7" applyNumberFormat="0" applyAlignment="0" applyProtection="0"/>
    <xf numFmtId="0" fontId="20" fillId="0" borderId="0" applyNumberFormat="0" applyFill="0" applyBorder="0" applyAlignment="0" applyProtection="0"/>
    <xf numFmtId="0" fontId="21" fillId="22" borderId="0" applyNumberFormat="0" applyBorder="0" applyAlignment="0" applyProtection="0"/>
    <xf numFmtId="0" fontId="1" fillId="0" borderId="0"/>
    <xf numFmtId="0" fontId="1" fillId="0" borderId="0"/>
    <xf numFmtId="0" fontId="22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24" fillId="0" borderId="9" applyNumberFormat="0" applyFill="0" applyAlignment="0" applyProtection="0"/>
    <xf numFmtId="0" fontId="25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0" fontId="26" fillId="4" borderId="0" applyNumberFormat="0" applyBorder="0" applyAlignment="0" applyProtection="0"/>
    <xf numFmtId="164" fontId="1" fillId="0" borderId="0" applyFont="0" applyFill="0" applyBorder="0" applyAlignment="0" applyProtection="0"/>
    <xf numFmtId="0" fontId="38" fillId="0" borderId="0"/>
    <xf numFmtId="0" fontId="6" fillId="0" borderId="0"/>
  </cellStyleXfs>
  <cellXfs count="134">
    <xf numFmtId="0" fontId="0" fillId="0" borderId="0" xfId="0"/>
    <xf numFmtId="0" fontId="0" fillId="0" borderId="0" xfId="0" applyAlignment="1">
      <alignment vertical="center" wrapText="1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64" fontId="7" fillId="0" borderId="0" xfId="43" applyFont="1" applyAlignment="1">
      <alignment horizontal="right"/>
    </xf>
    <xf numFmtId="0" fontId="6" fillId="0" borderId="0" xfId="0" applyFont="1" applyAlignment="1">
      <alignment vertical="center"/>
    </xf>
    <xf numFmtId="0" fontId="8" fillId="0" borderId="0" xfId="0" applyFont="1" applyAlignment="1">
      <alignment wrapText="1"/>
    </xf>
    <xf numFmtId="0" fontId="8" fillId="0" borderId="0" xfId="0" applyFont="1" applyAlignment="1"/>
    <xf numFmtId="0" fontId="7" fillId="0" borderId="0" xfId="0" applyFont="1" applyAlignment="1"/>
    <xf numFmtId="0" fontId="6" fillId="0" borderId="0" xfId="0" applyFont="1" applyAlignment="1">
      <alignment horizontal="left" vertical="center" wrapText="1"/>
    </xf>
    <xf numFmtId="4" fontId="6" fillId="0" borderId="0" xfId="0" applyNumberFormat="1" applyFont="1" applyAlignment="1">
      <alignment horizontal="right" vertical="center" wrapText="1"/>
    </xf>
    <xf numFmtId="4" fontId="6" fillId="0" borderId="0" xfId="0" applyNumberFormat="1" applyFont="1" applyAlignment="1">
      <alignment horizontal="right"/>
    </xf>
    <xf numFmtId="4" fontId="0" fillId="0" borderId="0" xfId="0" applyNumberFormat="1" applyAlignment="1">
      <alignment vertical="center" wrapText="1"/>
    </xf>
    <xf numFmtId="4" fontId="0" fillId="0" borderId="0" xfId="0" applyNumberFormat="1"/>
    <xf numFmtId="4" fontId="9" fillId="0" borderId="0" xfId="0" applyNumberFormat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27" fillId="0" borderId="0" xfId="0" applyFont="1" applyAlignment="1">
      <alignment horizontal="right"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28" fillId="0" borderId="0" xfId="0" applyFont="1" applyAlignment="1">
      <alignment horizontal="right" vertical="center" wrapText="1"/>
    </xf>
    <xf numFmtId="4" fontId="28" fillId="0" borderId="0" xfId="0" applyNumberFormat="1" applyFont="1" applyAlignment="1">
      <alignment horizontal="right" vertical="center" wrapText="1"/>
    </xf>
    <xf numFmtId="4" fontId="28" fillId="0" borderId="0" xfId="0" applyNumberFormat="1" applyFont="1" applyAlignment="1">
      <alignment horizontal="right"/>
    </xf>
    <xf numFmtId="164" fontId="28" fillId="0" borderId="0" xfId="43" applyFont="1" applyAlignment="1">
      <alignment horizontal="right"/>
    </xf>
    <xf numFmtId="0" fontId="29" fillId="0" borderId="0" xfId="0" applyFont="1" applyAlignment="1">
      <alignment vertical="center"/>
    </xf>
    <xf numFmtId="0" fontId="28" fillId="0" borderId="0" xfId="0" applyFont="1" applyAlignment="1">
      <alignment horizontal="left" vertical="center" wrapText="1"/>
    </xf>
    <xf numFmtId="4" fontId="28" fillId="0" borderId="0" xfId="0" applyNumberFormat="1" applyFont="1" applyAlignment="1">
      <alignment horizontal="right" vertical="center"/>
    </xf>
    <xf numFmtId="0" fontId="30" fillId="0" borderId="0" xfId="0" applyFont="1" applyAlignment="1">
      <alignment horizontal="center"/>
    </xf>
    <xf numFmtId="0" fontId="31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32" fillId="0" borderId="10" xfId="0" applyFont="1" applyBorder="1" applyAlignment="1">
      <alignment vertical="center"/>
    </xf>
    <xf numFmtId="0" fontId="32" fillId="0" borderId="10" xfId="0" applyFont="1" applyBorder="1" applyAlignment="1">
      <alignment vertical="center" wrapText="1"/>
    </xf>
    <xf numFmtId="0" fontId="32" fillId="0" borderId="10" xfId="0" applyFont="1" applyBorder="1" applyAlignment="1">
      <alignment horizontal="left" vertical="center" wrapText="1"/>
    </xf>
    <xf numFmtId="0" fontId="34" fillId="0" borderId="0" xfId="0" applyFont="1" applyFill="1" applyBorder="1" applyAlignment="1">
      <alignment horizontal="left" vertical="center" wrapText="1"/>
    </xf>
    <xf numFmtId="0" fontId="34" fillId="0" borderId="0" xfId="0" applyFont="1" applyFill="1" applyBorder="1" applyAlignment="1">
      <alignment horizontal="right" vertical="center" wrapText="1"/>
    </xf>
    <xf numFmtId="4" fontId="34" fillId="0" borderId="0" xfId="0" applyNumberFormat="1" applyFont="1" applyFill="1" applyBorder="1" applyAlignment="1">
      <alignment horizontal="right" vertical="center" wrapText="1"/>
    </xf>
    <xf numFmtId="4" fontId="28" fillId="0" borderId="0" xfId="0" applyNumberFormat="1" applyFont="1" applyFill="1" applyBorder="1" applyAlignment="1">
      <alignment wrapText="1"/>
    </xf>
    <xf numFmtId="2" fontId="28" fillId="0" borderId="0" xfId="0" applyNumberFormat="1" applyFont="1" applyFill="1" applyBorder="1" applyAlignment="1">
      <alignment wrapText="1"/>
    </xf>
    <xf numFmtId="0" fontId="34" fillId="0" borderId="0" xfId="0" applyFont="1" applyFill="1" applyBorder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34" fillId="0" borderId="0" xfId="0" applyFont="1" applyAlignment="1">
      <alignment horizontal="left" vertical="center" wrapText="1"/>
    </xf>
    <xf numFmtId="4" fontId="34" fillId="0" borderId="0" xfId="0" applyNumberFormat="1" applyFont="1" applyAlignment="1">
      <alignment horizontal="right" vertical="center" wrapText="1"/>
    </xf>
    <xf numFmtId="4" fontId="34" fillId="0" borderId="0" xfId="0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28" fillId="0" borderId="0" xfId="0" applyFont="1" applyFill="1" applyAlignment="1">
      <alignment horizontal="left" vertical="center"/>
    </xf>
    <xf numFmtId="0" fontId="32" fillId="0" borderId="0" xfId="37" applyFont="1" applyAlignment="1">
      <alignment vertical="center"/>
    </xf>
    <xf numFmtId="4" fontId="31" fillId="0" borderId="0" xfId="0" applyNumberFormat="1" applyFont="1" applyAlignment="1">
      <alignment horizontal="right" vertical="center" wrapText="1"/>
    </xf>
    <xf numFmtId="4" fontId="31" fillId="0" borderId="0" xfId="0" applyNumberFormat="1" applyFont="1" applyAlignment="1">
      <alignment horizontal="right"/>
    </xf>
    <xf numFmtId="0" fontId="28" fillId="0" borderId="0" xfId="0" applyFont="1" applyAlignment="1">
      <alignment horizontal="left"/>
    </xf>
    <xf numFmtId="0" fontId="27" fillId="0" borderId="0" xfId="0" applyFont="1" applyAlignment="1">
      <alignment horizontal="left" vertical="center" wrapText="1"/>
    </xf>
    <xf numFmtId="4" fontId="31" fillId="0" borderId="0" xfId="0" applyNumberFormat="1" applyFont="1" applyAlignment="1">
      <alignment horizontal="center"/>
    </xf>
    <xf numFmtId="4" fontId="27" fillId="0" borderId="0" xfId="0" applyNumberFormat="1" applyFont="1" applyAlignment="1">
      <alignment horizontal="right"/>
    </xf>
    <xf numFmtId="0" fontId="27" fillId="0" borderId="0" xfId="0" applyFont="1" applyAlignment="1">
      <alignment horizontal="right"/>
    </xf>
    <xf numFmtId="0" fontId="32" fillId="0" borderId="0" xfId="0" applyFont="1"/>
    <xf numFmtId="0" fontId="32" fillId="0" borderId="0" xfId="0" applyFont="1" applyAlignment="1">
      <alignment vertical="center" wrapText="1"/>
    </xf>
    <xf numFmtId="4" fontId="32" fillId="0" borderId="0" xfId="0" applyNumberFormat="1" applyFont="1"/>
    <xf numFmtId="4" fontId="32" fillId="0" borderId="0" xfId="0" applyNumberFormat="1" applyFont="1" applyAlignment="1">
      <alignment vertical="center" wrapText="1"/>
    </xf>
    <xf numFmtId="0" fontId="35" fillId="0" borderId="0" xfId="0" applyFont="1"/>
    <xf numFmtId="4" fontId="35" fillId="0" borderId="0" xfId="0" applyNumberFormat="1" applyFont="1" applyAlignment="1">
      <alignment vertical="center" wrapText="1"/>
    </xf>
    <xf numFmtId="0" fontId="33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4" fillId="0" borderId="0" xfId="0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32" fillId="0" borderId="10" xfId="0" applyNumberFormat="1" applyFont="1" applyBorder="1" applyAlignment="1">
      <alignment horizontal="center" vertical="center" wrapText="1"/>
    </xf>
    <xf numFmtId="4" fontId="32" fillId="0" borderId="10" xfId="0" applyNumberFormat="1" applyFont="1" applyBorder="1" applyAlignment="1">
      <alignment horizontal="center" vertical="center" wrapText="1"/>
    </xf>
    <xf numFmtId="0" fontId="36" fillId="0" borderId="0" xfId="0" applyFont="1" applyAlignment="1">
      <alignment horizontal="left" vertical="center"/>
    </xf>
    <xf numFmtId="166" fontId="6" fillId="0" borderId="0" xfId="0" applyNumberFormat="1" applyFont="1" applyAlignment="1">
      <alignment vertical="center"/>
    </xf>
    <xf numFmtId="0" fontId="35" fillId="0" borderId="0" xfId="0" applyFont="1" applyAlignment="1">
      <alignment horizontal="left" vertical="center"/>
    </xf>
    <xf numFmtId="0" fontId="32" fillId="0" borderId="12" xfId="0" applyNumberFormat="1" applyFont="1" applyFill="1" applyBorder="1" applyAlignment="1" applyProtection="1">
      <alignment horizontal="center" vertical="center" wrapText="1"/>
    </xf>
    <xf numFmtId="0" fontId="33" fillId="0" borderId="10" xfId="0" applyFont="1" applyBorder="1" applyAlignment="1">
      <alignment vertical="center"/>
    </xf>
    <xf numFmtId="0" fontId="28" fillId="25" borderId="0" xfId="0" applyFont="1" applyFill="1" applyBorder="1" applyAlignment="1">
      <alignment horizontal="center" vertical="center" wrapText="1"/>
    </xf>
    <xf numFmtId="0" fontId="32" fillId="25" borderId="0" xfId="36" applyFont="1" applyFill="1" applyBorder="1" applyAlignment="1">
      <alignment horizontal="right" vertical="center" wrapText="1"/>
    </xf>
    <xf numFmtId="0" fontId="32" fillId="25" borderId="0" xfId="36" applyFont="1" applyFill="1" applyBorder="1" applyAlignment="1">
      <alignment horizontal="center" vertical="center" wrapText="1"/>
    </xf>
    <xf numFmtId="0" fontId="32" fillId="25" borderId="0" xfId="36" applyFont="1" applyFill="1" applyBorder="1" applyAlignment="1">
      <alignment horizontal="left" vertical="center" wrapText="1"/>
    </xf>
    <xf numFmtId="0" fontId="32" fillId="25" borderId="0" xfId="36" applyFont="1" applyFill="1" applyBorder="1" applyAlignment="1">
      <alignment vertical="center" wrapText="1"/>
    </xf>
    <xf numFmtId="4" fontId="28" fillId="25" borderId="0" xfId="43" applyNumberFormat="1" applyFont="1" applyFill="1" applyBorder="1" applyAlignment="1">
      <alignment horizontal="right" vertical="center" wrapText="1"/>
    </xf>
    <xf numFmtId="164" fontId="28" fillId="25" borderId="0" xfId="43" applyFont="1" applyFill="1" applyBorder="1" applyAlignment="1">
      <alignment horizontal="right" vertical="center" wrapText="1"/>
    </xf>
    <xf numFmtId="4" fontId="33" fillId="25" borderId="0" xfId="36" applyNumberFormat="1" applyFont="1" applyFill="1" applyBorder="1" applyAlignment="1">
      <alignment vertical="center" wrapText="1"/>
    </xf>
    <xf numFmtId="1" fontId="28" fillId="26" borderId="13" xfId="46" applyNumberFormat="1" applyFont="1" applyFill="1" applyBorder="1" applyAlignment="1">
      <alignment horizontal="left" vertical="center" wrapText="1"/>
    </xf>
    <xf numFmtId="1" fontId="28" fillId="26" borderId="10" xfId="46" applyNumberFormat="1" applyFont="1" applyFill="1" applyBorder="1" applyAlignment="1">
      <alignment horizontal="left" vertical="center" wrapText="1"/>
    </xf>
    <xf numFmtId="0" fontId="28" fillId="0" borderId="10" xfId="46" quotePrefix="1" applyFont="1" applyFill="1" applyBorder="1" applyAlignment="1">
      <alignment horizontal="center" vertical="center" wrapText="1"/>
    </xf>
    <xf numFmtId="0" fontId="28" fillId="0" borderId="14" xfId="46" quotePrefix="1" applyFont="1" applyFill="1" applyBorder="1" applyAlignment="1">
      <alignment horizontal="center" vertical="center" wrapText="1"/>
    </xf>
    <xf numFmtId="0" fontId="37" fillId="0" borderId="11" xfId="0" applyNumberFormat="1" applyFont="1" applyFill="1" applyBorder="1" applyAlignment="1" applyProtection="1">
      <alignment horizontal="center" vertical="center" wrapText="1"/>
    </xf>
    <xf numFmtId="0" fontId="37" fillId="0" borderId="12" xfId="0" applyNumberFormat="1" applyFont="1" applyFill="1" applyBorder="1" applyAlignment="1" applyProtection="1">
      <alignment horizontal="center" vertical="center" wrapText="1"/>
    </xf>
    <xf numFmtId="0" fontId="28" fillId="24" borderId="15" xfId="46" applyNumberFormat="1" applyFont="1" applyFill="1" applyBorder="1" applyAlignment="1">
      <alignment horizontal="center" vertical="center"/>
    </xf>
    <xf numFmtId="0" fontId="28" fillId="24" borderId="10" xfId="46" applyNumberFormat="1" applyFont="1" applyFill="1" applyBorder="1" applyAlignment="1">
      <alignment horizontal="center" vertical="center"/>
    </xf>
    <xf numFmtId="4" fontId="28" fillId="0" borderId="10" xfId="46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27" fillId="25" borderId="10" xfId="0" applyFont="1" applyFill="1" applyBorder="1" applyAlignment="1">
      <alignment horizontal="center" vertical="center" wrapText="1"/>
    </xf>
    <xf numFmtId="14" fontId="27" fillId="25" borderId="10" xfId="0" applyNumberFormat="1" applyFont="1" applyFill="1" applyBorder="1" applyAlignment="1">
      <alignment horizontal="center" vertical="center" wrapText="1"/>
    </xf>
    <xf numFmtId="165" fontId="27" fillId="25" borderId="10" xfId="0" applyNumberFormat="1" applyFont="1" applyFill="1" applyBorder="1" applyAlignment="1">
      <alignment horizontal="center" vertical="center" textRotation="90" wrapText="1"/>
    </xf>
    <xf numFmtId="4" fontId="27" fillId="25" borderId="10" xfId="0" applyNumberFormat="1" applyFont="1" applyFill="1" applyBorder="1" applyAlignment="1">
      <alignment horizontal="center" vertical="center" wrapText="1"/>
    </xf>
    <xf numFmtId="4" fontId="6" fillId="0" borderId="0" xfId="0" applyNumberFormat="1" applyFont="1" applyFill="1" applyAlignment="1">
      <alignment horizontal="right"/>
    </xf>
    <xf numFmtId="4" fontId="28" fillId="0" borderId="0" xfId="0" applyNumberFormat="1" applyFont="1" applyFill="1" applyAlignment="1">
      <alignment horizontal="right"/>
    </xf>
    <xf numFmtId="4" fontId="34" fillId="0" borderId="0" xfId="0" applyNumberFormat="1" applyFont="1" applyFill="1" applyAlignment="1">
      <alignment horizontal="right"/>
    </xf>
    <xf numFmtId="4" fontId="31" fillId="0" borderId="0" xfId="0" applyNumberFormat="1" applyFont="1" applyFill="1" applyAlignment="1">
      <alignment horizontal="right"/>
    </xf>
    <xf numFmtId="4" fontId="31" fillId="0" borderId="0" xfId="0" applyNumberFormat="1" applyFont="1" applyFill="1" applyAlignment="1">
      <alignment horizontal="center"/>
    </xf>
    <xf numFmtId="4" fontId="32" fillId="0" borderId="0" xfId="0" applyNumberFormat="1" applyFont="1" applyFill="1"/>
    <xf numFmtId="4" fontId="0" fillId="0" borderId="0" xfId="0" applyNumberFormat="1" applyFill="1"/>
    <xf numFmtId="4" fontId="28" fillId="25" borderId="0" xfId="0" applyNumberFormat="1" applyFont="1" applyFill="1" applyBorder="1" applyAlignment="1">
      <alignment wrapText="1"/>
    </xf>
    <xf numFmtId="0" fontId="28" fillId="0" borderId="14" xfId="0" applyFont="1" applyFill="1" applyBorder="1" applyAlignment="1">
      <alignment horizontal="center" vertical="center" wrapText="1"/>
    </xf>
    <xf numFmtId="0" fontId="32" fillId="0" borderId="16" xfId="0" applyFont="1" applyBorder="1" applyAlignment="1">
      <alignment vertical="top" wrapText="1"/>
    </xf>
    <xf numFmtId="4" fontId="28" fillId="0" borderId="14" xfId="46" applyNumberFormat="1" applyFont="1" applyFill="1" applyBorder="1" applyAlignment="1">
      <alignment horizontal="center" vertical="center" wrapText="1"/>
    </xf>
    <xf numFmtId="0" fontId="33" fillId="0" borderId="0" xfId="0" applyFont="1" applyAlignment="1">
      <alignment horizontal="left"/>
    </xf>
    <xf numFmtId="0" fontId="39" fillId="0" borderId="0" xfId="0" applyFont="1" applyAlignment="1">
      <alignment horizontal="left"/>
    </xf>
    <xf numFmtId="0" fontId="32" fillId="0" borderId="10" xfId="0" applyFont="1" applyBorder="1" applyAlignment="1">
      <alignment vertical="top" wrapText="1"/>
    </xf>
    <xf numFmtId="0" fontId="33" fillId="0" borderId="17" xfId="0" applyFont="1" applyBorder="1" applyAlignment="1">
      <alignment vertical="center"/>
    </xf>
    <xf numFmtId="0" fontId="32" fillId="0" borderId="11" xfId="0" applyNumberFormat="1" applyFont="1" applyFill="1" applyBorder="1" applyAlignment="1" applyProtection="1">
      <alignment horizontal="center" vertical="center" wrapText="1"/>
    </xf>
    <xf numFmtId="0" fontId="28" fillId="0" borderId="18" xfId="0" applyFont="1" applyFill="1" applyBorder="1" applyAlignment="1">
      <alignment horizontal="center" vertical="center" wrapText="1"/>
    </xf>
    <xf numFmtId="1" fontId="28" fillId="26" borderId="17" xfId="46" applyNumberFormat="1" applyFont="1" applyFill="1" applyBorder="1" applyAlignment="1">
      <alignment horizontal="left" vertical="center" wrapText="1"/>
    </xf>
    <xf numFmtId="0" fontId="32" fillId="0" borderId="17" xfId="0" applyFont="1" applyBorder="1" applyAlignment="1">
      <alignment horizontal="center" vertical="center" wrapText="1"/>
    </xf>
    <xf numFmtId="0" fontId="28" fillId="0" borderId="18" xfId="46" quotePrefix="1" applyFont="1" applyFill="1" applyBorder="1" applyAlignment="1">
      <alignment horizontal="center" vertical="center" wrapText="1"/>
    </xf>
    <xf numFmtId="49" fontId="32" fillId="0" borderId="17" xfId="0" applyNumberFormat="1" applyFont="1" applyBorder="1" applyAlignment="1">
      <alignment horizontal="center" vertical="center" wrapText="1"/>
    </xf>
    <xf numFmtId="0" fontId="32" fillId="0" borderId="17" xfId="0" applyFont="1" applyBorder="1" applyAlignment="1">
      <alignment vertical="center" wrapText="1"/>
    </xf>
    <xf numFmtId="0" fontId="28" fillId="24" borderId="19" xfId="46" applyNumberFormat="1" applyFont="1" applyFill="1" applyBorder="1" applyAlignment="1">
      <alignment horizontal="center" vertical="center"/>
    </xf>
    <xf numFmtId="4" fontId="28" fillId="0" borderId="18" xfId="46" applyNumberFormat="1" applyFont="1" applyFill="1" applyBorder="1" applyAlignment="1">
      <alignment horizontal="center" vertical="center" wrapText="1"/>
    </xf>
    <xf numFmtId="4" fontId="32" fillId="0" borderId="17" xfId="0" applyNumberFormat="1" applyFont="1" applyBorder="1" applyAlignment="1">
      <alignment horizontal="center" vertical="center" wrapText="1"/>
    </xf>
    <xf numFmtId="0" fontId="32" fillId="0" borderId="20" xfId="0" applyFont="1" applyBorder="1" applyAlignment="1">
      <alignment vertical="top" wrapText="1"/>
    </xf>
    <xf numFmtId="0" fontId="32" fillId="0" borderId="21" xfId="0" applyNumberFormat="1" applyFont="1" applyFill="1" applyBorder="1" applyAlignment="1" applyProtection="1">
      <alignment horizontal="center" vertical="center" wrapText="1"/>
    </xf>
    <xf numFmtId="0" fontId="37" fillId="0" borderId="22" xfId="0" applyNumberFormat="1" applyFont="1" applyFill="1" applyBorder="1" applyAlignment="1" applyProtection="1">
      <alignment horizontal="center" vertical="center" wrapText="1"/>
    </xf>
    <xf numFmtId="0" fontId="28" fillId="24" borderId="23" xfId="46" applyNumberFormat="1" applyFont="1" applyFill="1" applyBorder="1" applyAlignment="1">
      <alignment horizontal="center" vertical="center"/>
    </xf>
    <xf numFmtId="0" fontId="37" fillId="0" borderId="21" xfId="0" applyNumberFormat="1" applyFont="1" applyFill="1" applyBorder="1" applyAlignment="1" applyProtection="1">
      <alignment horizontal="center" vertical="center" wrapText="1"/>
    </xf>
    <xf numFmtId="0" fontId="29" fillId="0" borderId="0" xfId="0" applyFont="1" applyBorder="1" applyAlignment="1">
      <alignment horizontal="center" vertical="center"/>
    </xf>
    <xf numFmtId="4" fontId="27" fillId="0" borderId="0" xfId="0" applyNumberFormat="1" applyFont="1" applyAlignment="1">
      <alignment horizontal="right"/>
    </xf>
    <xf numFmtId="4" fontId="28" fillId="0" borderId="0" xfId="0" applyNumberFormat="1" applyFont="1" applyAlignment="1">
      <alignment horizontal="right" vertical="center" wrapText="1"/>
    </xf>
    <xf numFmtId="0" fontId="27" fillId="0" borderId="0" xfId="0" applyFont="1" applyFill="1" applyAlignment="1">
      <alignment vertical="center" wrapText="1"/>
    </xf>
    <xf numFmtId="0" fontId="33" fillId="25" borderId="0" xfId="36" applyFont="1" applyFill="1" applyBorder="1" applyAlignment="1">
      <alignment horizontal="center" vertical="center" wrapText="1"/>
    </xf>
  </cellXfs>
  <cellStyles count="48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46"/>
    <cellStyle name="Обычный_лот 68" xfId="36"/>
    <cellStyle name="Обычный_Форма 2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Стиль 1" xfId="47"/>
    <cellStyle name="Текст предупреждения" xfId="42" builtinId="11" customBuiltin="1"/>
    <cellStyle name="Финансовый" xfId="43" builtinId="3"/>
    <cellStyle name="Финансовый 2" xfId="45"/>
    <cellStyle name="Хороший" xfId="44" builtinId="26" customBuiltin="1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M48"/>
  <sheetViews>
    <sheetView tabSelected="1" view="pageBreakPreview" zoomScale="85" zoomScaleNormal="100" zoomScaleSheetLayoutView="85" workbookViewId="0">
      <selection activeCell="E7" sqref="E7"/>
    </sheetView>
  </sheetViews>
  <sheetFormatPr defaultRowHeight="12.75" x14ac:dyDescent="0.2"/>
  <cols>
    <col min="1" max="1" width="6.42578125" customWidth="1"/>
    <col min="2" max="2" width="10.7109375" customWidth="1"/>
    <col min="3" max="3" width="10.140625" style="68" customWidth="1"/>
    <col min="4" max="4" width="40.28515625" style="1" customWidth="1"/>
    <col min="5" max="5" width="18.7109375" style="1" customWidth="1"/>
    <col min="6" max="6" width="18.42578125" style="1" customWidth="1"/>
    <col min="7" max="7" width="8.5703125" customWidth="1"/>
    <col min="8" max="8" width="12.7109375" customWidth="1"/>
    <col min="9" max="32" width="6.42578125" hidden="1" customWidth="1"/>
    <col min="33" max="33" width="8.5703125" customWidth="1"/>
    <col min="34" max="35" width="18.85546875" style="14" customWidth="1"/>
    <col min="36" max="36" width="13.28515625" style="15" customWidth="1"/>
    <col min="37" max="37" width="51.42578125" style="105" customWidth="1"/>
    <col min="38" max="38" width="13.28515625" customWidth="1"/>
    <col min="39" max="39" width="21.85546875" customWidth="1"/>
  </cols>
  <sheetData>
    <row r="1" spans="1:38" x14ac:dyDescent="0.2">
      <c r="A1" s="2"/>
      <c r="B1" s="3"/>
      <c r="C1" s="61"/>
      <c r="D1" s="11"/>
      <c r="E1" s="11"/>
      <c r="F1" s="11"/>
      <c r="G1" s="4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12"/>
      <c r="AI1" s="12"/>
      <c r="AJ1" s="13"/>
      <c r="AK1" s="99"/>
      <c r="AL1" s="6"/>
    </row>
    <row r="2" spans="1:38" ht="16.5" x14ac:dyDescent="0.3">
      <c r="A2" s="18"/>
      <c r="B2" s="19"/>
      <c r="C2" s="129" t="s">
        <v>47</v>
      </c>
      <c r="D2" s="129"/>
      <c r="E2" s="129"/>
      <c r="F2" s="129"/>
      <c r="G2" s="129"/>
      <c r="H2" s="20"/>
      <c r="I2" s="19"/>
      <c r="J2" s="19"/>
      <c r="K2" s="19"/>
      <c r="L2" s="19"/>
      <c r="M2" s="19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19"/>
      <c r="AH2" s="22"/>
      <c r="AI2" s="22"/>
      <c r="AJ2" s="52"/>
      <c r="AK2" s="130" t="s">
        <v>85</v>
      </c>
      <c r="AL2" s="130"/>
    </row>
    <row r="3" spans="1:38" ht="31.5" customHeight="1" x14ac:dyDescent="0.2">
      <c r="A3" s="25"/>
      <c r="B3" s="20"/>
      <c r="C3" s="62"/>
      <c r="D3" s="26"/>
      <c r="E3" s="26"/>
      <c r="F3" s="26"/>
      <c r="G3" s="20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19"/>
      <c r="AH3" s="22"/>
      <c r="AI3" s="22"/>
      <c r="AJ3" s="22"/>
      <c r="AK3" s="131" t="s">
        <v>38</v>
      </c>
      <c r="AL3" s="131"/>
    </row>
    <row r="4" spans="1:38" ht="10.5" customHeight="1" x14ac:dyDescent="0.25">
      <c r="A4" s="30"/>
      <c r="B4" s="30"/>
      <c r="C4" s="62"/>
      <c r="D4" s="26"/>
      <c r="E4" s="26"/>
      <c r="F4" s="26"/>
      <c r="G4" s="20"/>
      <c r="H4" s="20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22"/>
      <c r="AI4" s="22"/>
      <c r="AJ4" s="23"/>
      <c r="AK4" s="100"/>
      <c r="AL4" s="24"/>
    </row>
    <row r="5" spans="1:38" ht="108" x14ac:dyDescent="0.2">
      <c r="A5" s="95" t="s">
        <v>7</v>
      </c>
      <c r="B5" s="95" t="s">
        <v>0</v>
      </c>
      <c r="C5" s="95" t="s">
        <v>9</v>
      </c>
      <c r="D5" s="95" t="s">
        <v>4</v>
      </c>
      <c r="E5" s="95" t="s">
        <v>42</v>
      </c>
      <c r="F5" s="95" t="s">
        <v>1</v>
      </c>
      <c r="G5" s="95" t="s">
        <v>5</v>
      </c>
      <c r="H5" s="96" t="s">
        <v>8</v>
      </c>
      <c r="I5" s="97" t="s">
        <v>11</v>
      </c>
      <c r="J5" s="97" t="s">
        <v>12</v>
      </c>
      <c r="K5" s="97" t="s">
        <v>13</v>
      </c>
      <c r="L5" s="97" t="s">
        <v>14</v>
      </c>
      <c r="M5" s="97" t="s">
        <v>15</v>
      </c>
      <c r="N5" s="97" t="s">
        <v>16</v>
      </c>
      <c r="O5" s="97" t="s">
        <v>17</v>
      </c>
      <c r="P5" s="97" t="s">
        <v>18</v>
      </c>
      <c r="Q5" s="97" t="s">
        <v>19</v>
      </c>
      <c r="R5" s="97" t="s">
        <v>20</v>
      </c>
      <c r="S5" s="97" t="s">
        <v>21</v>
      </c>
      <c r="T5" s="97" t="s">
        <v>22</v>
      </c>
      <c r="U5" s="97" t="s">
        <v>23</v>
      </c>
      <c r="V5" s="97" t="s">
        <v>24</v>
      </c>
      <c r="W5" s="97" t="s">
        <v>25</v>
      </c>
      <c r="X5" s="97" t="s">
        <v>26</v>
      </c>
      <c r="Y5" s="97" t="s">
        <v>27</v>
      </c>
      <c r="Z5" s="97" t="s">
        <v>28</v>
      </c>
      <c r="AA5" s="97" t="s">
        <v>29</v>
      </c>
      <c r="AB5" s="97" t="s">
        <v>30</v>
      </c>
      <c r="AC5" s="97" t="s">
        <v>31</v>
      </c>
      <c r="AD5" s="97" t="s">
        <v>32</v>
      </c>
      <c r="AE5" s="97" t="s">
        <v>33</v>
      </c>
      <c r="AF5" s="97" t="s">
        <v>34</v>
      </c>
      <c r="AG5" s="95" t="s">
        <v>6</v>
      </c>
      <c r="AH5" s="98" t="s">
        <v>10</v>
      </c>
      <c r="AI5" s="98" t="s">
        <v>41</v>
      </c>
      <c r="AJ5" s="98" t="s">
        <v>37</v>
      </c>
      <c r="AK5" s="98" t="s">
        <v>2</v>
      </c>
      <c r="AL5" s="95" t="s">
        <v>36</v>
      </c>
    </row>
    <row r="6" spans="1:38" s="1" customFormat="1" ht="66" customHeight="1" x14ac:dyDescent="0.2">
      <c r="A6" s="75">
        <v>1</v>
      </c>
      <c r="B6" s="74" t="s">
        <v>48</v>
      </c>
      <c r="C6" s="93">
        <v>6333815</v>
      </c>
      <c r="D6" s="84" t="s">
        <v>49</v>
      </c>
      <c r="E6" s="94" t="s">
        <v>43</v>
      </c>
      <c r="F6" s="86" t="s">
        <v>50</v>
      </c>
      <c r="G6" s="88" t="s">
        <v>35</v>
      </c>
      <c r="H6" s="69" t="s">
        <v>45</v>
      </c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90">
        <v>2</v>
      </c>
      <c r="AH6" s="92">
        <v>17457.63</v>
      </c>
      <c r="AI6" s="70">
        <f>AH6*AG6</f>
        <v>34915.26</v>
      </c>
      <c r="AJ6" s="70" t="s">
        <v>39</v>
      </c>
      <c r="AK6" s="108" t="s">
        <v>46</v>
      </c>
      <c r="AL6" s="33"/>
    </row>
    <row r="7" spans="1:38" s="1" customFormat="1" ht="66" customHeight="1" x14ac:dyDescent="0.2">
      <c r="A7" s="75">
        <v>2</v>
      </c>
      <c r="B7" s="74" t="s">
        <v>48</v>
      </c>
      <c r="C7" s="107">
        <v>6333831</v>
      </c>
      <c r="D7" s="84" t="s">
        <v>52</v>
      </c>
      <c r="E7" s="94" t="s">
        <v>43</v>
      </c>
      <c r="F7" s="87" t="s">
        <v>51</v>
      </c>
      <c r="G7" s="88" t="s">
        <v>35</v>
      </c>
      <c r="H7" s="69" t="s">
        <v>45</v>
      </c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90">
        <v>3</v>
      </c>
      <c r="AH7" s="92">
        <v>10564.97</v>
      </c>
      <c r="AI7" s="70">
        <f t="shared" ref="AI7:AI24" si="0">AH7*AG7</f>
        <v>31694.909999999996</v>
      </c>
      <c r="AJ7" s="70" t="s">
        <v>39</v>
      </c>
      <c r="AK7" s="108" t="s">
        <v>46</v>
      </c>
      <c r="AL7" s="33"/>
    </row>
    <row r="8" spans="1:38" s="1" customFormat="1" ht="66" customHeight="1" x14ac:dyDescent="0.2">
      <c r="A8" s="75">
        <v>3</v>
      </c>
      <c r="B8" s="74" t="s">
        <v>48</v>
      </c>
      <c r="C8" s="107">
        <v>6333832</v>
      </c>
      <c r="D8" s="84" t="s">
        <v>53</v>
      </c>
      <c r="E8" s="94" t="s">
        <v>43</v>
      </c>
      <c r="F8" s="87" t="s">
        <v>51</v>
      </c>
      <c r="G8" s="88" t="s">
        <v>35</v>
      </c>
      <c r="H8" s="69" t="s">
        <v>45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90">
        <v>3</v>
      </c>
      <c r="AH8" s="109">
        <v>10564.97</v>
      </c>
      <c r="AI8" s="70">
        <f t="shared" si="0"/>
        <v>31694.909999999996</v>
      </c>
      <c r="AJ8" s="70" t="s">
        <v>39</v>
      </c>
      <c r="AK8" s="108" t="s">
        <v>46</v>
      </c>
      <c r="AL8" s="33"/>
    </row>
    <row r="9" spans="1:38" s="1" customFormat="1" ht="66" customHeight="1" x14ac:dyDescent="0.2">
      <c r="A9" s="75">
        <v>4</v>
      </c>
      <c r="B9" s="74" t="s">
        <v>48</v>
      </c>
      <c r="C9" s="107">
        <v>6333833</v>
      </c>
      <c r="D9" s="84" t="s">
        <v>54</v>
      </c>
      <c r="E9" s="94" t="s">
        <v>43</v>
      </c>
      <c r="F9" s="87" t="s">
        <v>55</v>
      </c>
      <c r="G9" s="88" t="s">
        <v>35</v>
      </c>
      <c r="H9" s="69" t="s">
        <v>45</v>
      </c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90">
        <v>6</v>
      </c>
      <c r="AH9" s="109">
        <v>10564.97</v>
      </c>
      <c r="AI9" s="70">
        <f t="shared" si="0"/>
        <v>63389.819999999992</v>
      </c>
      <c r="AJ9" s="70" t="s">
        <v>39</v>
      </c>
      <c r="AK9" s="108" t="s">
        <v>46</v>
      </c>
      <c r="AL9" s="33"/>
    </row>
    <row r="10" spans="1:38" s="1" customFormat="1" ht="66" customHeight="1" x14ac:dyDescent="0.2">
      <c r="A10" s="75">
        <v>5</v>
      </c>
      <c r="B10" s="74" t="s">
        <v>48</v>
      </c>
      <c r="C10" s="107">
        <v>6333834</v>
      </c>
      <c r="D10" s="84" t="s">
        <v>57</v>
      </c>
      <c r="E10" s="94" t="s">
        <v>43</v>
      </c>
      <c r="F10" s="87" t="s">
        <v>56</v>
      </c>
      <c r="G10" s="88" t="s">
        <v>35</v>
      </c>
      <c r="H10" s="69" t="s">
        <v>45</v>
      </c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90">
        <v>6</v>
      </c>
      <c r="AH10" s="109">
        <v>10564.97</v>
      </c>
      <c r="AI10" s="70">
        <f t="shared" si="0"/>
        <v>63389.819999999992</v>
      </c>
      <c r="AJ10" s="70" t="s">
        <v>39</v>
      </c>
      <c r="AK10" s="108" t="s">
        <v>46</v>
      </c>
      <c r="AL10" s="33"/>
    </row>
    <row r="11" spans="1:38" s="1" customFormat="1" ht="66" customHeight="1" x14ac:dyDescent="0.2">
      <c r="A11" s="75">
        <v>6</v>
      </c>
      <c r="B11" s="74" t="s">
        <v>48</v>
      </c>
      <c r="C11" s="107">
        <v>6333836</v>
      </c>
      <c r="D11" s="84" t="s">
        <v>58</v>
      </c>
      <c r="E11" s="94" t="s">
        <v>43</v>
      </c>
      <c r="F11" s="87" t="s">
        <v>59</v>
      </c>
      <c r="G11" s="88" t="s">
        <v>35</v>
      </c>
      <c r="H11" s="69" t="s">
        <v>45</v>
      </c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90">
        <v>6</v>
      </c>
      <c r="AH11" s="109">
        <v>36073.449999999997</v>
      </c>
      <c r="AI11" s="70">
        <f>AH11*AG11</f>
        <v>216440.69999999998</v>
      </c>
      <c r="AJ11" s="70" t="s">
        <v>39</v>
      </c>
      <c r="AK11" s="108" t="s">
        <v>46</v>
      </c>
      <c r="AL11" s="33"/>
    </row>
    <row r="12" spans="1:38" s="1" customFormat="1" ht="66" customHeight="1" x14ac:dyDescent="0.2">
      <c r="A12" s="75">
        <v>7</v>
      </c>
      <c r="B12" s="74" t="s">
        <v>48</v>
      </c>
      <c r="C12" s="107">
        <v>6333837</v>
      </c>
      <c r="D12" s="84" t="s">
        <v>60</v>
      </c>
      <c r="E12" s="94" t="s">
        <v>43</v>
      </c>
      <c r="F12" s="87" t="s">
        <v>61</v>
      </c>
      <c r="G12" s="88" t="s">
        <v>35</v>
      </c>
      <c r="H12" s="69" t="s">
        <v>45</v>
      </c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90">
        <v>6</v>
      </c>
      <c r="AH12" s="109">
        <v>4745.76</v>
      </c>
      <c r="AI12" s="70">
        <f t="shared" si="0"/>
        <v>28474.560000000001</v>
      </c>
      <c r="AJ12" s="70" t="s">
        <v>39</v>
      </c>
      <c r="AK12" s="108" t="s">
        <v>46</v>
      </c>
      <c r="AL12" s="33"/>
    </row>
    <row r="13" spans="1:38" s="1" customFormat="1" ht="66" customHeight="1" x14ac:dyDescent="0.2">
      <c r="A13" s="75">
        <v>8</v>
      </c>
      <c r="B13" s="74" t="s">
        <v>48</v>
      </c>
      <c r="C13" s="107">
        <v>6333838</v>
      </c>
      <c r="D13" s="84" t="s">
        <v>62</v>
      </c>
      <c r="E13" s="94" t="s">
        <v>43</v>
      </c>
      <c r="F13" s="87" t="s">
        <v>61</v>
      </c>
      <c r="G13" s="88" t="s">
        <v>35</v>
      </c>
      <c r="H13" s="69" t="s">
        <v>45</v>
      </c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90">
        <v>6</v>
      </c>
      <c r="AH13" s="109">
        <v>4745.76</v>
      </c>
      <c r="AI13" s="70">
        <f t="shared" si="0"/>
        <v>28474.560000000001</v>
      </c>
      <c r="AJ13" s="70" t="s">
        <v>39</v>
      </c>
      <c r="AK13" s="108" t="s">
        <v>46</v>
      </c>
      <c r="AL13" s="33"/>
    </row>
    <row r="14" spans="1:38" s="1" customFormat="1" ht="66" customHeight="1" x14ac:dyDescent="0.2">
      <c r="A14" s="75">
        <v>9</v>
      </c>
      <c r="B14" s="74" t="s">
        <v>48</v>
      </c>
      <c r="C14" s="107">
        <v>6333839</v>
      </c>
      <c r="D14" s="84" t="s">
        <v>63</v>
      </c>
      <c r="E14" s="94" t="s">
        <v>43</v>
      </c>
      <c r="F14" s="87" t="s">
        <v>61</v>
      </c>
      <c r="G14" s="88" t="s">
        <v>35</v>
      </c>
      <c r="H14" s="69" t="s">
        <v>45</v>
      </c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90">
        <v>6</v>
      </c>
      <c r="AH14" s="109">
        <v>5451.98</v>
      </c>
      <c r="AI14" s="70">
        <f t="shared" si="0"/>
        <v>32711.879999999997</v>
      </c>
      <c r="AJ14" s="70" t="s">
        <v>39</v>
      </c>
      <c r="AK14" s="108" t="s">
        <v>46</v>
      </c>
      <c r="AL14" s="33"/>
    </row>
    <row r="15" spans="1:38" s="1" customFormat="1" ht="66" customHeight="1" x14ac:dyDescent="0.2">
      <c r="A15" s="75">
        <v>10</v>
      </c>
      <c r="B15" s="74" t="s">
        <v>48</v>
      </c>
      <c r="C15" s="107">
        <v>6333840</v>
      </c>
      <c r="D15" s="85" t="s">
        <v>64</v>
      </c>
      <c r="E15" s="94" t="s">
        <v>43</v>
      </c>
      <c r="F15" s="87" t="s">
        <v>65</v>
      </c>
      <c r="G15" s="88" t="s">
        <v>35</v>
      </c>
      <c r="H15" s="69" t="s">
        <v>45</v>
      </c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90">
        <v>5</v>
      </c>
      <c r="AH15" s="109">
        <v>11737.29</v>
      </c>
      <c r="AI15" s="70">
        <f t="shared" si="0"/>
        <v>58686.450000000004</v>
      </c>
      <c r="AJ15" s="70" t="s">
        <v>39</v>
      </c>
      <c r="AK15" s="108" t="s">
        <v>46</v>
      </c>
      <c r="AL15" s="33"/>
    </row>
    <row r="16" spans="1:38" s="1" customFormat="1" ht="66" customHeight="1" x14ac:dyDescent="0.2">
      <c r="A16" s="75">
        <v>11</v>
      </c>
      <c r="B16" s="74" t="s">
        <v>48</v>
      </c>
      <c r="C16" s="107">
        <v>6333842</v>
      </c>
      <c r="D16" s="85" t="s">
        <v>66</v>
      </c>
      <c r="E16" s="94" t="s">
        <v>43</v>
      </c>
      <c r="F16" s="87" t="s">
        <v>67</v>
      </c>
      <c r="G16" s="88" t="s">
        <v>35</v>
      </c>
      <c r="H16" s="69" t="s">
        <v>45</v>
      </c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90">
        <v>6</v>
      </c>
      <c r="AH16" s="109">
        <v>677.97</v>
      </c>
      <c r="AI16" s="70">
        <f t="shared" si="0"/>
        <v>4067.82</v>
      </c>
      <c r="AJ16" s="70" t="s">
        <v>39</v>
      </c>
      <c r="AK16" s="108" t="s">
        <v>46</v>
      </c>
      <c r="AL16" s="33"/>
    </row>
    <row r="17" spans="1:39" s="1" customFormat="1" ht="66" customHeight="1" x14ac:dyDescent="0.2">
      <c r="A17" s="75">
        <v>12</v>
      </c>
      <c r="B17" s="125" t="s">
        <v>48</v>
      </c>
      <c r="C17" s="93">
        <v>6333841</v>
      </c>
      <c r="D17" s="85" t="s">
        <v>70</v>
      </c>
      <c r="E17" s="94" t="s">
        <v>43</v>
      </c>
      <c r="F17" s="86" t="s">
        <v>71</v>
      </c>
      <c r="G17" s="126" t="s">
        <v>35</v>
      </c>
      <c r="H17" s="69" t="s">
        <v>45</v>
      </c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127">
        <v>6</v>
      </c>
      <c r="AH17" s="92">
        <v>677.97</v>
      </c>
      <c r="AI17" s="70">
        <f t="shared" si="0"/>
        <v>4067.82</v>
      </c>
      <c r="AJ17" s="70" t="s">
        <v>39</v>
      </c>
      <c r="AK17" s="112" t="s">
        <v>46</v>
      </c>
      <c r="AL17" s="33"/>
    </row>
    <row r="18" spans="1:39" s="1" customFormat="1" ht="66" customHeight="1" x14ac:dyDescent="0.2">
      <c r="A18" s="113">
        <v>13</v>
      </c>
      <c r="B18" s="114" t="s">
        <v>48</v>
      </c>
      <c r="C18" s="115">
        <v>6333843</v>
      </c>
      <c r="D18" s="116" t="s">
        <v>68</v>
      </c>
      <c r="E18" s="117" t="s">
        <v>43</v>
      </c>
      <c r="F18" s="118" t="s">
        <v>69</v>
      </c>
      <c r="G18" s="88" t="s">
        <v>35</v>
      </c>
      <c r="H18" s="119" t="s">
        <v>45</v>
      </c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1">
        <v>6</v>
      </c>
      <c r="AH18" s="122">
        <v>677.97</v>
      </c>
      <c r="AI18" s="123">
        <f t="shared" si="0"/>
        <v>4067.82</v>
      </c>
      <c r="AJ18" s="123" t="s">
        <v>39</v>
      </c>
      <c r="AK18" s="124" t="s">
        <v>46</v>
      </c>
      <c r="AL18" s="33"/>
    </row>
    <row r="19" spans="1:39" s="1" customFormat="1" ht="66" customHeight="1" x14ac:dyDescent="0.2">
      <c r="A19" s="31">
        <v>14</v>
      </c>
      <c r="B19" s="74" t="s">
        <v>48</v>
      </c>
      <c r="C19" s="107">
        <v>6333846</v>
      </c>
      <c r="D19" s="85" t="s">
        <v>72</v>
      </c>
      <c r="E19" s="94" t="s">
        <v>43</v>
      </c>
      <c r="F19" s="87" t="s">
        <v>73</v>
      </c>
      <c r="G19" s="89" t="s">
        <v>35</v>
      </c>
      <c r="H19" s="69" t="s">
        <v>45</v>
      </c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90">
        <v>12</v>
      </c>
      <c r="AH19" s="109">
        <v>1073.45</v>
      </c>
      <c r="AI19" s="70">
        <f t="shared" si="0"/>
        <v>12881.400000000001</v>
      </c>
      <c r="AJ19" s="70" t="s">
        <v>39</v>
      </c>
      <c r="AK19" s="108" t="s">
        <v>46</v>
      </c>
      <c r="AL19" s="33"/>
    </row>
    <row r="20" spans="1:39" s="1" customFormat="1" ht="66" customHeight="1" x14ac:dyDescent="0.2">
      <c r="A20" s="31">
        <v>15</v>
      </c>
      <c r="B20" s="74" t="s">
        <v>48</v>
      </c>
      <c r="C20" s="93">
        <v>6333847</v>
      </c>
      <c r="D20" s="85" t="s">
        <v>74</v>
      </c>
      <c r="E20" s="94" t="s">
        <v>43</v>
      </c>
      <c r="F20" s="86" t="s">
        <v>75</v>
      </c>
      <c r="G20" s="89" t="s">
        <v>35</v>
      </c>
      <c r="H20" s="69" t="s">
        <v>45</v>
      </c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90">
        <v>6</v>
      </c>
      <c r="AH20" s="92">
        <v>32881.360000000001</v>
      </c>
      <c r="AI20" s="70">
        <f t="shared" si="0"/>
        <v>197288.16</v>
      </c>
      <c r="AJ20" s="70" t="s">
        <v>39</v>
      </c>
      <c r="AK20" s="108" t="s">
        <v>46</v>
      </c>
      <c r="AL20" s="33"/>
    </row>
    <row r="21" spans="1:39" s="1" customFormat="1" ht="66" customHeight="1" x14ac:dyDescent="0.2">
      <c r="A21" s="31">
        <v>16</v>
      </c>
      <c r="B21" s="74" t="s">
        <v>48</v>
      </c>
      <c r="C21" s="93">
        <v>6333852</v>
      </c>
      <c r="D21" s="85" t="s">
        <v>76</v>
      </c>
      <c r="E21" s="94" t="s">
        <v>43</v>
      </c>
      <c r="F21" s="86" t="s">
        <v>77</v>
      </c>
      <c r="G21" s="89" t="s">
        <v>35</v>
      </c>
      <c r="H21" s="69" t="s">
        <v>45</v>
      </c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90">
        <v>2</v>
      </c>
      <c r="AH21" s="92">
        <v>593.22</v>
      </c>
      <c r="AI21" s="70">
        <f t="shared" si="0"/>
        <v>1186.44</v>
      </c>
      <c r="AJ21" s="70" t="s">
        <v>39</v>
      </c>
      <c r="AK21" s="108" t="s">
        <v>46</v>
      </c>
      <c r="AL21" s="33"/>
    </row>
    <row r="22" spans="1:39" s="1" customFormat="1" ht="66" customHeight="1" x14ac:dyDescent="0.2">
      <c r="A22" s="31">
        <v>17</v>
      </c>
      <c r="B22" s="74" t="s">
        <v>48</v>
      </c>
      <c r="C22" s="93">
        <v>6333853</v>
      </c>
      <c r="D22" s="85" t="s">
        <v>78</v>
      </c>
      <c r="E22" s="94" t="s">
        <v>43</v>
      </c>
      <c r="F22" s="86" t="s">
        <v>77</v>
      </c>
      <c r="G22" s="89" t="s">
        <v>35</v>
      </c>
      <c r="H22" s="69" t="s">
        <v>45</v>
      </c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90">
        <v>2</v>
      </c>
      <c r="AH22" s="92">
        <v>677.97</v>
      </c>
      <c r="AI22" s="70">
        <f t="shared" si="0"/>
        <v>1355.94</v>
      </c>
      <c r="AJ22" s="70" t="s">
        <v>39</v>
      </c>
      <c r="AK22" s="108" t="s">
        <v>46</v>
      </c>
      <c r="AL22" s="33"/>
    </row>
    <row r="23" spans="1:39" s="1" customFormat="1" ht="66" customHeight="1" x14ac:dyDescent="0.2">
      <c r="A23" s="31">
        <v>18</v>
      </c>
      <c r="B23" s="74" t="s">
        <v>48</v>
      </c>
      <c r="C23" s="93">
        <v>6333854</v>
      </c>
      <c r="D23" s="85" t="s">
        <v>79</v>
      </c>
      <c r="E23" s="94" t="s">
        <v>43</v>
      </c>
      <c r="F23" s="86" t="s">
        <v>77</v>
      </c>
      <c r="G23" s="89" t="s">
        <v>35</v>
      </c>
      <c r="H23" s="69" t="s">
        <v>45</v>
      </c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90">
        <v>2</v>
      </c>
      <c r="AH23" s="92">
        <v>677.97</v>
      </c>
      <c r="AI23" s="70">
        <f t="shared" si="0"/>
        <v>1355.94</v>
      </c>
      <c r="AJ23" s="70" t="s">
        <v>39</v>
      </c>
      <c r="AK23" s="108" t="s">
        <v>46</v>
      </c>
      <c r="AL23" s="33"/>
    </row>
    <row r="24" spans="1:39" s="1" customFormat="1" ht="66" customHeight="1" x14ac:dyDescent="0.2">
      <c r="A24" s="31">
        <v>19</v>
      </c>
      <c r="B24" s="125" t="s">
        <v>48</v>
      </c>
      <c r="C24" s="93">
        <v>6333830</v>
      </c>
      <c r="D24" s="85" t="s">
        <v>80</v>
      </c>
      <c r="E24" s="94" t="s">
        <v>43</v>
      </c>
      <c r="F24" s="86" t="s">
        <v>81</v>
      </c>
      <c r="G24" s="128" t="s">
        <v>35</v>
      </c>
      <c r="H24" s="69" t="s">
        <v>45</v>
      </c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91">
        <v>3</v>
      </c>
      <c r="AH24" s="92">
        <v>9004.24</v>
      </c>
      <c r="AI24" s="70">
        <f t="shared" si="0"/>
        <v>27012.720000000001</v>
      </c>
      <c r="AJ24" s="70" t="s">
        <v>39</v>
      </c>
      <c r="AK24" s="112" t="s">
        <v>46</v>
      </c>
      <c r="AL24" s="33"/>
    </row>
    <row r="25" spans="1:39" s="7" customFormat="1" ht="15" customHeight="1" x14ac:dyDescent="0.25">
      <c r="A25" s="76"/>
      <c r="B25" s="77"/>
      <c r="C25" s="78"/>
      <c r="D25" s="79"/>
      <c r="E25" s="79"/>
      <c r="F25" s="80"/>
      <c r="G25" s="80"/>
      <c r="H25" s="133" t="s">
        <v>44</v>
      </c>
      <c r="I25" s="133"/>
      <c r="J25" s="133"/>
      <c r="K25" s="133"/>
      <c r="L25" s="133"/>
      <c r="M25" s="133"/>
      <c r="N25" s="133"/>
      <c r="O25" s="133"/>
      <c r="P25" s="133"/>
      <c r="Q25" s="133"/>
      <c r="R25" s="133"/>
      <c r="S25" s="133"/>
      <c r="T25" s="133"/>
      <c r="U25" s="133"/>
      <c r="V25" s="133"/>
      <c r="W25" s="133"/>
      <c r="X25" s="133"/>
      <c r="Y25" s="133"/>
      <c r="Z25" s="133"/>
      <c r="AA25" s="133"/>
      <c r="AB25" s="133"/>
      <c r="AC25" s="133"/>
      <c r="AD25" s="133"/>
      <c r="AE25" s="133"/>
      <c r="AF25" s="133"/>
      <c r="AG25" s="133"/>
      <c r="AH25" s="133"/>
      <c r="AI25" s="83">
        <f>SUM(AI6:AI24)</f>
        <v>843156.92999999959</v>
      </c>
      <c r="AJ25" s="81"/>
      <c r="AK25" s="106"/>
      <c r="AL25" s="82"/>
      <c r="AM25" s="72"/>
    </row>
    <row r="26" spans="1:39" s="8" customFormat="1" ht="13.5" x14ac:dyDescent="0.25">
      <c r="B26" s="63"/>
      <c r="C26" s="34"/>
      <c r="D26" s="34"/>
      <c r="E26" s="34"/>
      <c r="F26" s="34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6"/>
      <c r="AI26" s="36"/>
      <c r="AJ26" s="37"/>
      <c r="AK26" s="37"/>
      <c r="AL26" s="38"/>
    </row>
    <row r="27" spans="1:39" s="8" customFormat="1" ht="13.5" x14ac:dyDescent="0.25">
      <c r="A27" s="110" t="s">
        <v>82</v>
      </c>
      <c r="B27" s="63"/>
      <c r="C27" s="34"/>
      <c r="D27" s="34"/>
      <c r="E27" s="34"/>
      <c r="F27" s="34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6"/>
      <c r="AI27" s="36"/>
      <c r="AJ27" s="37"/>
      <c r="AK27" s="37"/>
      <c r="AL27" s="38"/>
    </row>
    <row r="28" spans="1:39" s="9" customFormat="1" ht="13.5" x14ac:dyDescent="0.25">
      <c r="A28" s="110"/>
      <c r="B28" s="63"/>
      <c r="C28" s="34"/>
      <c r="D28" s="34"/>
      <c r="E28" s="34"/>
      <c r="F28" s="34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2"/>
      <c r="AI28" s="42"/>
      <c r="AJ28" s="43"/>
      <c r="AK28" s="101"/>
      <c r="AL28" s="44"/>
    </row>
    <row r="29" spans="1:39" s="9" customFormat="1" ht="13.5" x14ac:dyDescent="0.25">
      <c r="A29" s="110" t="s">
        <v>83</v>
      </c>
      <c r="B29" s="63"/>
      <c r="C29" s="34"/>
      <c r="D29" s="34"/>
      <c r="E29" s="34"/>
      <c r="F29" s="34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2"/>
      <c r="AI29" s="42"/>
      <c r="AJ29" s="43"/>
      <c r="AK29" s="101"/>
      <c r="AL29" s="44"/>
    </row>
    <row r="30" spans="1:39" s="9" customFormat="1" ht="13.5" x14ac:dyDescent="0.25">
      <c r="A30" s="110"/>
      <c r="B30" s="63"/>
      <c r="C30" s="34"/>
      <c r="D30" s="34"/>
      <c r="E30" s="34"/>
      <c r="F30" s="34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2"/>
      <c r="AI30" s="42"/>
      <c r="AJ30" s="43"/>
      <c r="AK30" s="101"/>
      <c r="AL30" s="44"/>
    </row>
    <row r="31" spans="1:39" s="9" customFormat="1" ht="13.5" customHeight="1" x14ac:dyDescent="0.3">
      <c r="A31" s="111" t="s">
        <v>84</v>
      </c>
      <c r="B31" s="63"/>
      <c r="C31" s="34"/>
      <c r="D31" s="34"/>
      <c r="E31" s="34"/>
      <c r="F31" s="34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2"/>
      <c r="AI31" s="42"/>
      <c r="AJ31" s="43"/>
      <c r="AK31" s="101"/>
      <c r="AL31" s="44"/>
    </row>
    <row r="32" spans="1:39" s="9" customFormat="1" ht="13.5" customHeight="1" x14ac:dyDescent="0.25">
      <c r="A32" s="39"/>
      <c r="B32" s="35"/>
      <c r="C32" s="63"/>
      <c r="D32" s="34"/>
      <c r="E32" s="34"/>
      <c r="F32" s="34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2"/>
      <c r="AI32" s="42"/>
      <c r="AJ32" s="43"/>
      <c r="AK32" s="101"/>
      <c r="AL32" s="44"/>
    </row>
    <row r="33" spans="1:38" s="9" customFormat="1" ht="13.5" customHeight="1" x14ac:dyDescent="0.25">
      <c r="A33" s="71" t="s">
        <v>3</v>
      </c>
      <c r="B33" s="40"/>
      <c r="C33" s="64"/>
      <c r="D33" s="41"/>
      <c r="E33" s="41"/>
      <c r="F33" s="41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2"/>
      <c r="AI33" s="42"/>
      <c r="AJ33" s="43"/>
      <c r="AK33" s="101"/>
      <c r="AL33" s="44"/>
    </row>
    <row r="34" spans="1:38" s="10" customFormat="1" ht="16.5" x14ac:dyDescent="0.3">
      <c r="A34" s="132" t="s">
        <v>40</v>
      </c>
      <c r="B34" s="132"/>
      <c r="C34" s="132"/>
      <c r="D34" s="132"/>
      <c r="E34" s="132"/>
      <c r="F34" s="132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47"/>
      <c r="AI34" s="47"/>
      <c r="AJ34" s="48"/>
      <c r="AK34" s="102"/>
      <c r="AL34" s="49"/>
    </row>
    <row r="35" spans="1:38" s="10" customFormat="1" ht="16.5" x14ac:dyDescent="0.3">
      <c r="A35" s="132"/>
      <c r="B35" s="132"/>
      <c r="C35" s="132"/>
      <c r="D35" s="132"/>
      <c r="E35" s="132"/>
      <c r="F35" s="132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47"/>
      <c r="AI35" s="47"/>
      <c r="AJ35" s="51"/>
      <c r="AK35" s="103"/>
      <c r="AL35" s="49"/>
    </row>
    <row r="36" spans="1:38" s="10" customFormat="1" ht="16.5" x14ac:dyDescent="0.3">
      <c r="A36" s="132"/>
      <c r="B36" s="132"/>
      <c r="C36" s="132"/>
      <c r="D36" s="132"/>
      <c r="E36" s="132"/>
      <c r="F36" s="132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27"/>
      <c r="AH36" s="47"/>
      <c r="AI36" s="47"/>
      <c r="AJ36" s="48"/>
      <c r="AK36" s="102"/>
      <c r="AL36" s="53"/>
    </row>
    <row r="37" spans="1:38" ht="24" customHeight="1" x14ac:dyDescent="0.25">
      <c r="A37" s="132"/>
      <c r="B37" s="132"/>
      <c r="C37" s="132"/>
      <c r="D37" s="132"/>
      <c r="E37" s="132"/>
      <c r="F37" s="132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7"/>
      <c r="AI37" s="57"/>
      <c r="AJ37" s="56"/>
      <c r="AK37" s="104"/>
      <c r="AL37" s="54"/>
    </row>
    <row r="38" spans="1:38" ht="13.5" x14ac:dyDescent="0.25">
      <c r="A38" s="132"/>
      <c r="B38" s="132"/>
      <c r="C38" s="132"/>
      <c r="D38" s="132"/>
      <c r="E38" s="132"/>
      <c r="F38" s="132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4"/>
      <c r="AG38" s="54"/>
      <c r="AH38" s="57"/>
      <c r="AI38" s="57"/>
      <c r="AJ38" s="56"/>
      <c r="AK38" s="104"/>
      <c r="AL38" s="54"/>
    </row>
    <row r="39" spans="1:38" ht="13.5" x14ac:dyDescent="0.25">
      <c r="A39" s="132"/>
      <c r="B39" s="132"/>
      <c r="C39" s="132"/>
      <c r="D39" s="132"/>
      <c r="E39" s="132"/>
      <c r="F39" s="13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54"/>
      <c r="AD39" s="54"/>
      <c r="AE39" s="54"/>
      <c r="AF39" s="54"/>
      <c r="AG39" s="54"/>
      <c r="AH39" s="57"/>
      <c r="AI39" s="57"/>
      <c r="AJ39" s="56"/>
      <c r="AK39" s="104"/>
      <c r="AL39" s="54"/>
    </row>
    <row r="40" spans="1:38" ht="13.5" x14ac:dyDescent="0.25">
      <c r="A40" s="45"/>
      <c r="B40" s="19"/>
      <c r="C40" s="62"/>
      <c r="D40" s="50"/>
      <c r="E40" s="50"/>
      <c r="F40" s="26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  <c r="AB40" s="54"/>
      <c r="AC40" s="54"/>
      <c r="AD40" s="54"/>
      <c r="AE40" s="54"/>
      <c r="AF40" s="54"/>
      <c r="AG40" s="54"/>
      <c r="AH40" s="57"/>
      <c r="AI40" s="57"/>
      <c r="AJ40" s="56"/>
      <c r="AK40" s="104"/>
      <c r="AL40" s="54"/>
    </row>
    <row r="41" spans="1:38" ht="13.5" x14ac:dyDescent="0.25">
      <c r="A41" s="45"/>
      <c r="B41" s="19"/>
      <c r="C41" s="62"/>
      <c r="D41" s="21"/>
      <c r="E41" s="21"/>
      <c r="F41" s="21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7"/>
      <c r="AI41" s="57"/>
      <c r="AJ41" s="56"/>
      <c r="AK41" s="104"/>
      <c r="AL41" s="54"/>
    </row>
    <row r="42" spans="1:38" ht="15.75" x14ac:dyDescent="0.25">
      <c r="A42" s="54"/>
      <c r="B42" s="73"/>
      <c r="C42" s="65"/>
      <c r="D42" s="55"/>
      <c r="E42" s="55"/>
      <c r="F42" s="55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7"/>
      <c r="AI42" s="57"/>
      <c r="AJ42" s="56"/>
      <c r="AK42" s="104"/>
      <c r="AL42" s="54"/>
    </row>
    <row r="43" spans="1:38" ht="13.5" x14ac:dyDescent="0.25">
      <c r="A43" s="54"/>
      <c r="B43" s="54"/>
      <c r="C43" s="65"/>
      <c r="D43" s="55"/>
      <c r="E43" s="55"/>
      <c r="F43" s="55"/>
    </row>
    <row r="44" spans="1:38" ht="15.75" x14ac:dyDescent="0.3">
      <c r="A44" s="54"/>
      <c r="B44" s="58"/>
      <c r="C44" s="66"/>
      <c r="D44" s="59"/>
      <c r="E44" s="59"/>
      <c r="F44" s="60"/>
    </row>
    <row r="45" spans="1:38" ht="15.75" x14ac:dyDescent="0.3">
      <c r="A45" s="54"/>
      <c r="B45" s="54"/>
      <c r="C45" s="66"/>
      <c r="D45" s="59"/>
      <c r="E45" s="59"/>
      <c r="F45" s="60"/>
    </row>
    <row r="46" spans="1:38" ht="15.75" x14ac:dyDescent="0.3">
      <c r="A46" s="54"/>
      <c r="B46" s="54"/>
      <c r="C46" s="66"/>
      <c r="D46" s="59"/>
      <c r="E46" s="59"/>
      <c r="F46" s="60"/>
    </row>
    <row r="47" spans="1:38" ht="15.75" x14ac:dyDescent="0.3">
      <c r="A47" s="54"/>
      <c r="B47" s="54"/>
      <c r="C47" s="66"/>
      <c r="D47" s="59"/>
      <c r="E47" s="59"/>
      <c r="F47" s="60"/>
    </row>
    <row r="48" spans="1:38" ht="15" x14ac:dyDescent="0.25">
      <c r="C48" s="67"/>
      <c r="D48" s="16"/>
      <c r="E48" s="16"/>
      <c r="F48" s="17"/>
    </row>
  </sheetData>
  <protectedRanges>
    <protectedRange sqref="B41:C41" name="Диапазон4_2"/>
    <protectedRange sqref="B40:E40" name="Диапазон4_1_1"/>
  </protectedRanges>
  <mergeCells count="5">
    <mergeCell ref="C2:G2"/>
    <mergeCell ref="AK2:AL2"/>
    <mergeCell ref="AK3:AL3"/>
    <mergeCell ref="A34:F39"/>
    <mergeCell ref="H25:AH25"/>
  </mergeCells>
  <phoneticPr fontId="3" type="noConversion"/>
  <conditionalFormatting sqref="H6:AF7 H19:AF20 I8:AF12 I15:AF15 I17:AF18 H24:AF24 I21:AF23">
    <cfRule type="cellIs" dxfId="19" priority="32" stopIfTrue="1" operator="equal">
      <formula>0</formula>
    </cfRule>
  </conditionalFormatting>
  <conditionalFormatting sqref="A6:A13 A15:A24">
    <cfRule type="cellIs" dxfId="18" priority="33" stopIfTrue="1" operator="notEqual">
      <formula>1</formula>
    </cfRule>
  </conditionalFormatting>
  <conditionalFormatting sqref="H8">
    <cfRule type="cellIs" dxfId="17" priority="18" stopIfTrue="1" operator="equal">
      <formula>0</formula>
    </cfRule>
  </conditionalFormatting>
  <conditionalFormatting sqref="H9">
    <cfRule type="cellIs" dxfId="16" priority="17" stopIfTrue="1" operator="equal">
      <formula>0</formula>
    </cfRule>
  </conditionalFormatting>
  <conditionalFormatting sqref="H10">
    <cfRule type="cellIs" dxfId="15" priority="16" stopIfTrue="1" operator="equal">
      <formula>0</formula>
    </cfRule>
  </conditionalFormatting>
  <conditionalFormatting sqref="H11">
    <cfRule type="cellIs" dxfId="14" priority="15" stopIfTrue="1" operator="equal">
      <formula>0</formula>
    </cfRule>
  </conditionalFormatting>
  <conditionalFormatting sqref="H12">
    <cfRule type="cellIs" dxfId="13" priority="14" stopIfTrue="1" operator="equal">
      <formula>0</formula>
    </cfRule>
  </conditionalFormatting>
  <conditionalFormatting sqref="I13:AF13">
    <cfRule type="cellIs" dxfId="12" priority="13" stopIfTrue="1" operator="equal">
      <formula>0</formula>
    </cfRule>
  </conditionalFormatting>
  <conditionalFormatting sqref="H13">
    <cfRule type="cellIs" dxfId="11" priority="12" stopIfTrue="1" operator="equal">
      <formula>0</formula>
    </cfRule>
  </conditionalFormatting>
  <conditionalFormatting sqref="A14">
    <cfRule type="cellIs" dxfId="10" priority="11" stopIfTrue="1" operator="notEqual">
      <formula>1</formula>
    </cfRule>
  </conditionalFormatting>
  <conditionalFormatting sqref="I14:AF14">
    <cfRule type="cellIs" dxfId="9" priority="10" stopIfTrue="1" operator="equal">
      <formula>0</formula>
    </cfRule>
  </conditionalFormatting>
  <conditionalFormatting sqref="H14">
    <cfRule type="cellIs" dxfId="8" priority="9" stopIfTrue="1" operator="equal">
      <formula>0</formula>
    </cfRule>
  </conditionalFormatting>
  <conditionalFormatting sqref="H15">
    <cfRule type="cellIs" dxfId="7" priority="8" stopIfTrue="1" operator="equal">
      <formula>0</formula>
    </cfRule>
  </conditionalFormatting>
  <conditionalFormatting sqref="I16:AF16">
    <cfRule type="cellIs" dxfId="6" priority="7" stopIfTrue="1" operator="equal">
      <formula>0</formula>
    </cfRule>
  </conditionalFormatting>
  <conditionalFormatting sqref="H16">
    <cfRule type="cellIs" dxfId="5" priority="6" stopIfTrue="1" operator="equal">
      <formula>0</formula>
    </cfRule>
  </conditionalFormatting>
  <conditionalFormatting sqref="H17">
    <cfRule type="cellIs" dxfId="4" priority="5" stopIfTrue="1" operator="equal">
      <formula>0</formula>
    </cfRule>
  </conditionalFormatting>
  <conditionalFormatting sqref="H18">
    <cfRule type="cellIs" dxfId="3" priority="4" stopIfTrue="1" operator="equal">
      <formula>0</formula>
    </cfRule>
  </conditionalFormatting>
  <conditionalFormatting sqref="H21">
    <cfRule type="cellIs" dxfId="2" priority="3" stopIfTrue="1" operator="equal">
      <formula>0</formula>
    </cfRule>
  </conditionalFormatting>
  <conditionalFormatting sqref="H22">
    <cfRule type="cellIs" dxfId="1" priority="2" stopIfTrue="1" operator="equal">
      <formula>0</formula>
    </cfRule>
  </conditionalFormatting>
  <conditionalFormatting sqref="H23">
    <cfRule type="cellIs" dxfId="0" priority="1" stopIfTrue="1" operator="equal">
      <formula>0</formula>
    </cfRule>
  </conditionalFormatting>
  <pageMargins left="0.19685039370078741" right="0.19685039370078741" top="0.19685039370078741" bottom="0.39370078740157483" header="0.51181102362204722" footer="0.19685039370078741"/>
  <pageSetup paperSize="9" scale="58" fitToHeight="0" orientation="landscape" r:id="rId1"/>
  <headerFooter alignWithMargins="0">
    <oddFooter>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27</vt:i4>
      </vt:variant>
    </vt:vector>
  </HeadingPairs>
  <TitlesOfParts>
    <vt:vector size="28" baseType="lpstr">
      <vt:lpstr>Приложение № 1</vt:lpstr>
      <vt:lpstr>_pp607</vt:lpstr>
      <vt:lpstr>_pp608</vt:lpstr>
      <vt:lpstr>_pp609</vt:lpstr>
      <vt:lpstr>_pp610</vt:lpstr>
      <vt:lpstr>_pp611</vt:lpstr>
      <vt:lpstr>_pp612</vt:lpstr>
      <vt:lpstr>_pp701</vt:lpstr>
      <vt:lpstr>_pp702</vt:lpstr>
      <vt:lpstr>_pp707</vt:lpstr>
      <vt:lpstr>_pp708</vt:lpstr>
      <vt:lpstr>_pp709</vt:lpstr>
      <vt:lpstr>_pp710</vt:lpstr>
      <vt:lpstr>_pp711</vt:lpstr>
      <vt:lpstr>_pp712</vt:lpstr>
      <vt:lpstr>_pp801</vt:lpstr>
      <vt:lpstr>_pp802</vt:lpstr>
      <vt:lpstr>_pp803</vt:lpstr>
      <vt:lpstr>_pp804</vt:lpstr>
      <vt:lpstr>_pp805</vt:lpstr>
      <vt:lpstr>_pp806</vt:lpstr>
      <vt:lpstr>_pp807</vt:lpstr>
      <vt:lpstr>_pp808</vt:lpstr>
      <vt:lpstr>_pp809</vt:lpstr>
      <vt:lpstr>_pp810</vt:lpstr>
      <vt:lpstr>LotName8</vt:lpstr>
      <vt:lpstr>'Приложение № 1'!Заголовки_для_печати</vt:lpstr>
      <vt:lpstr>'Приложение № 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КОРЕНИК Елена Николаевна</dc:creator>
  <cp:lastModifiedBy>Федорчуков Сергей Сергеевич</cp:lastModifiedBy>
  <cp:lastPrinted>2016-10-21T08:39:41Z</cp:lastPrinted>
  <dcterms:created xsi:type="dcterms:W3CDTF">2005-06-03T09:57:20Z</dcterms:created>
  <dcterms:modified xsi:type="dcterms:W3CDTF">2016-10-21T08:47:11Z</dcterms:modified>
</cp:coreProperties>
</file>