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11" i="1"/>
  <c r="J12" s="1"/>
  <c r="J14" s="1"/>
  <c r="J13" s="1"/>
</calcChain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<sst xmlns="http://schemas.openxmlformats.org/spreadsheetml/2006/main" count="38" uniqueCount="38">
  <si>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</si>
  <si>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</si>
  <si>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</si>
  <si>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</si>
  <si>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</si>
  <si>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</si>
  <si>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</si>
  <si>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</si>
  <si>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</si>
  <si>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</si>
  <si>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</si>
  <si>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</si>
  <si>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</si>
  <si>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</si>
  <si>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</si>
  <si>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</si>
  <si>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</si>
  <si>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</si>
  <si>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</si>
  <si>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</si>
  <si>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</si>
  <si>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</si>
  <si>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</si>
  <si>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</si>
  <si>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</si>
  <si>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</si>
  <si>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</si>
  <si>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</si>
  <si>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</si>
  <si>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</si>
  <si>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</si>
  <si>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</si>
  <si>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</si>
  <si>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01-2-166</t>
  </si>
  <si>
    <t>Пневмомотор ДАР-5Б</t>
  </si>
  <si>
    <t>РФ</t>
  </si>
  <si>
    <t>шт</t>
  </si>
  <si>
    <t>3. Срок поставки: декабрь 2010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</si>
</sst>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I10" sqref="I10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4"/>
    </row>
    <row r="11" spans="1:11">
      <c r="A11" s="24">
        <v>1</v>
      </c>
      <c r="B11" s="25" t="s">
        <v>33</v>
      </c>
      <c r="C11" s="26">
        <v>3149000139</v>
      </c>
      <c r="D11" s="25" t="s">
        <v>34</v>
      </c>
      <c r="E11" s="27"/>
      <c r="F11" s="27" t="s">
        <v>35</v>
      </c>
      <c r="G11" s="27" t="s">
        <v>36</v>
      </c>
      <c r="H11" s="22">
        <v>7</v>
      </c>
      <c r="I11" s="23">
        <v>55000</v>
      </c>
      <c r="J11" s="28">
        <f>H11*I11</f>
        <v>385000</v>
      </c>
      <c r="K11" s="4"/>
    </row>
    <row r="12" spans="1:1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8">
        <f>SUM(J11)</f>
        <v>385000</v>
      </c>
      <c r="K12" s="4"/>
    </row>
    <row r="13" spans="1:11">
      <c r="A13" s="29" t="s">
        <v>26</v>
      </c>
      <c r="B13" s="30"/>
      <c r="C13" s="30"/>
      <c r="D13" s="30"/>
      <c r="E13" s="30"/>
      <c r="F13" s="30"/>
      <c r="G13" s="30"/>
      <c r="H13" s="30"/>
      <c r="I13" s="31"/>
      <c r="J13" s="28">
        <f>J14-J12</f>
        <v>69300</v>
      </c>
      <c r="K13" s="4"/>
    </row>
    <row r="14" spans="1:11">
      <c r="A14" s="29" t="s">
        <v>5</v>
      </c>
      <c r="B14" s="30"/>
      <c r="C14" s="30"/>
      <c r="D14" s="30"/>
      <c r="E14" s="30"/>
      <c r="F14" s="30"/>
      <c r="G14" s="30"/>
      <c r="H14" s="30"/>
      <c r="I14" s="31"/>
      <c r="J14" s="28">
        <f>J12*1.18</f>
        <v>454300</v>
      </c>
      <c r="K14" s="4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5" t="s">
        <v>37</v>
      </c>
      <c r="B18" s="13"/>
      <c r="C18" s="13"/>
      <c r="D18" s="13"/>
      <c r="E18" s="4"/>
      <c r="F18" s="4"/>
      <c r="G18" s="4"/>
      <c r="H18" s="4"/>
      <c r="I18" s="4"/>
      <c r="J18" s="4"/>
      <c r="K18" s="4"/>
    </row>
    <row r="19" spans="1:11">
      <c r="A19" s="15" t="s">
        <v>12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11" ht="15.75">
      <c r="A20" s="5"/>
      <c r="B20" s="6"/>
      <c r="C20" s="6"/>
      <c r="D20" s="6"/>
      <c r="E20" s="3"/>
      <c r="F20" s="3"/>
      <c r="G20" s="3"/>
      <c r="H20" s="3"/>
      <c r="I20" s="3"/>
      <c r="J20" s="4"/>
      <c r="K20" s="4"/>
    </row>
    <row r="21" spans="1:11" ht="18.75">
      <c r="A21" s="16" t="s">
        <v>20</v>
      </c>
      <c r="B21" s="4"/>
      <c r="C21" s="4"/>
      <c r="D21" s="2"/>
      <c r="E21" s="2"/>
      <c r="F21" s="2"/>
      <c r="G21" s="2"/>
      <c r="H21" s="2"/>
      <c r="I21" s="15" t="s">
        <v>21</v>
      </c>
      <c r="J21" s="4"/>
    </row>
    <row r="22" spans="1:11" ht="18.75">
      <c r="A22" s="15" t="s">
        <v>18</v>
      </c>
      <c r="B22" s="15"/>
      <c r="C22" s="15"/>
      <c r="D22" s="2"/>
      <c r="E22" s="2"/>
      <c r="F22" s="2"/>
      <c r="G22" s="2"/>
      <c r="H22" s="2"/>
      <c r="I22" s="15" t="s">
        <v>10</v>
      </c>
      <c r="J22" s="9"/>
    </row>
    <row r="23" spans="1:11" ht="18.75">
      <c r="A23" s="7"/>
      <c r="B23" s="16"/>
      <c r="C23" s="16"/>
      <c r="D23" s="2"/>
      <c r="E23" s="2"/>
      <c r="F23" s="2"/>
      <c r="G23" s="2"/>
      <c r="H23" s="2"/>
      <c r="I23" s="16"/>
      <c r="J23" s="7"/>
    </row>
    <row r="24" spans="1:11" ht="18.75">
      <c r="A24" s="7"/>
      <c r="B24" s="16"/>
      <c r="C24" s="16"/>
      <c r="D24" s="2"/>
      <c r="E24" s="2"/>
      <c r="F24" s="2"/>
      <c r="G24" s="2"/>
      <c r="H24" s="2"/>
      <c r="I24" s="4" t="s">
        <v>19</v>
      </c>
      <c r="J24" s="7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4"/>
    </row>
    <row r="28" spans="1:11">
      <c r="J28" s="7"/>
      <c r="K28" s="7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2010-12-09T10:26:19Z</dcterms:modified>
</cp:coreProperties>
</file>