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поставку'!$A$1:$T$36</definedName>
  </definedNames>
  <calcPr calcId="125725"/>
</workbook>
</file>

<file path=xl/calcChain.xml><?xml version="1.0" encoding="utf-8"?>
<calcChain xmlns="http://schemas.openxmlformats.org/spreadsheetml/2006/main">
  <c r="R14" i="1"/>
  <c r="T14" s="1"/>
  <c r="T15" s="1"/>
  <c r="T17" s="1"/>
  <c r="T16" s="1"/>
</calcChain>
</file>

<file path=xl/sharedStrings.xml><?xml version="1.0" encoding="utf-8"?>
<sst xmlns="http://schemas.openxmlformats.org/spreadsheetml/2006/main" count="52" uniqueCount="52">
  <si>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</si>
  <si>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</si>
  <si>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</si>
  <si>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</si>
  <si>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</si>
  <si>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</si>
  <si>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</si>
  <si>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</si>
  <si>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</si>
  <si>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</si>
  <si>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</si>
  <si>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</si>
  <si>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</si>
  <si>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</si>
  <si>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</si>
  <si>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</si>
  <si>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</si>
  <si>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</si>
  <si>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</si>
  <si>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</si>
  <si>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</si>
  <si>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</si>
  <si>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</si>
  <si>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</si>
  <si>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октябрь</t>
  </si>
  <si>
    <t>ноябрь</t>
  </si>
  <si>
    <t>декабрь</t>
  </si>
  <si>
    <t>4. Транспортные расходы и прочие расходы включены в цену ТМЦ, в том числе возврат порожних вагонов.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</si>
  <si>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</si>
  <si>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6.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</si>
  <si>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</si>
  <si>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От Покупателя</t>
  </si>
  <si>
    <t>Итого с учетом НДС :___ (___)  в т.ч. НДС (18%): __</t>
  </si>
  <si>
    <t>НДС 18%: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</si>
  <si>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</si>
  <si>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</si>
  <si>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</si>
  <si>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</si>
  <si>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</si>
  <si>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</si>
  <si>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</si>
  <si>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кг</t>
  </si>
  <si>
    <t>2. Способ доставки: до ст. Краснокаменск, Забайкальской ж/д.</t>
  </si>
  <si>
    <t>06.01.2.107</t>
  </si>
  <si>
    <t>3. Срок доставки: март-декабрь 2013 г. с возможностью корректировки сроков доставки и объемов ТМЦ по согласованию с покупателем.</t>
  </si>
  <si>
    <t xml:space="preserve">                                        м.п.        "   "_______________2013 г</t>
  </si>
  <si>
    <t>"    "______________2013 г</t>
  </si>
  <si>
    <t>Количество на 2013 год, в пересчете на сухой вес</t>
  </si>
  <si>
    <t>к спецификации № __ от ______</t>
  </si>
  <si>
    <t>к договору поставки № ___ от ____________</t>
  </si>
  <si>
    <t>Согласно техническому заданию (приложение № 1 к спецификации)</t>
  </si>
  <si>
    <t>СМОЛА ИОНООБМЕННАЯ АМ-п или эквивалент прошедший испытания на Стрельцовском рудном поле.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</si>
</sst>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center"/>
    </xf>
    <xf numFmtId="4" fontId="1" fillId="0" borderId="1" xfId="0" applyNumberFormat="1" applyFont="1" applyBorder="1" applyAlignment="1">
      <alignment horizont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0" xfId="0" applyFont="1" applyFill="1" applyAlignment="1">
      <alignment horizontal="left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38"/>
  <sheetViews>
    <sheetView tabSelected="1" zoomScale="80" zoomScaleNormal="80" workbookViewId="0">
      <selection activeCell="F14" sqref="F14"/>
    </sheetView>
  </sheetViews>
  <sheetFormatPr defaultRowHeight="15.75"/>
  <cols>
    <col min="1" max="1" width="11.5703125" style="6" customWidth="1"/>
    <col min="2" max="2" width="13.140625" style="6" customWidth="1"/>
    <col min="3" max="3" width="13.28515625" style="6" customWidth="1"/>
    <col min="4" max="4" width="41.140625" style="6" customWidth="1"/>
    <col min="5" max="5" width="17.140625" style="6" customWidth="1"/>
    <col min="6" max="6" width="18" style="6" customWidth="1"/>
    <col min="7" max="7" width="9.140625" style="6" customWidth="1"/>
    <col min="8" max="8" width="12.42578125" style="6" customWidth="1"/>
    <col min="9" max="9" width="12.140625" style="6" customWidth="1"/>
    <col min="10" max="10" width="12" style="6" bestFit="1" customWidth="1"/>
    <col min="11" max="11" width="12.28515625" style="6" customWidth="1"/>
    <col min="12" max="12" width="12" style="6" customWidth="1"/>
    <col min="13" max="13" width="12" style="6" bestFit="1" customWidth="1"/>
    <col min="14" max="14" width="12" style="6" customWidth="1"/>
    <col min="15" max="16" width="12" style="6" bestFit="1" customWidth="1"/>
    <col min="17" max="17" width="12" style="6" customWidth="1"/>
    <col min="18" max="18" width="15.140625" style="6" customWidth="1"/>
    <col min="19" max="19" width="15.28515625" style="6" customWidth="1"/>
    <col min="20" max="20" width="16.140625" style="6" customWidth="1"/>
    <col min="21" max="16384" width="9.140625" style="6"/>
  </cols>
  <sheetData>
    <row r="1" spans="1:22">
      <c r="S1" s="4" t="s">
        <v>17</v>
      </c>
    </row>
    <row r="2" spans="1:22">
      <c r="R2" s="17" t="s">
        <v>48</v>
      </c>
      <c r="S2" s="17"/>
      <c r="T2" s="17"/>
      <c r="U2" s="17"/>
      <c r="V2" s="17"/>
    </row>
    <row r="3" spans="1:22">
      <c r="R3" s="5" t="s">
        <v>49</v>
      </c>
    </row>
    <row r="4" spans="1:22">
      <c r="R4" s="5"/>
    </row>
    <row r="5" spans="1:22">
      <c r="B5" s="3"/>
      <c r="C5" s="3"/>
      <c r="D5" s="1" t="s">
        <v>8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22">
      <c r="B6" s="1" t="s">
        <v>12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24"/>
      <c r="R6" s="7"/>
      <c r="S6" s="7"/>
    </row>
    <row r="7" spans="1:22">
      <c r="B7" s="1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22">
      <c r="D8" s="8" t="s">
        <v>20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8"/>
    </row>
    <row r="9" spans="1:22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22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22" ht="15.75" customHeight="1">
      <c r="A11" s="42" t="s">
        <v>11</v>
      </c>
      <c r="B11" s="42" t="s">
        <v>18</v>
      </c>
      <c r="C11" s="42" t="s">
        <v>19</v>
      </c>
      <c r="D11" s="45" t="s">
        <v>2</v>
      </c>
      <c r="E11" s="42" t="s">
        <v>21</v>
      </c>
      <c r="F11" s="42" t="s">
        <v>10</v>
      </c>
      <c r="G11" s="46" t="s">
        <v>3</v>
      </c>
      <c r="H11" s="50"/>
      <c r="I11" s="50"/>
      <c r="J11" s="50"/>
      <c r="K11" s="50"/>
      <c r="L11" s="50"/>
      <c r="M11" s="50"/>
      <c r="N11" s="50"/>
      <c r="O11" s="50"/>
      <c r="P11" s="50"/>
      <c r="Q11" s="51"/>
      <c r="R11" s="42" t="s">
        <v>47</v>
      </c>
      <c r="S11" s="42" t="s">
        <v>5</v>
      </c>
      <c r="T11" s="42" t="s">
        <v>6</v>
      </c>
      <c r="U11" s="3"/>
    </row>
    <row r="12" spans="1:22">
      <c r="A12" s="43"/>
      <c r="B12" s="43"/>
      <c r="C12" s="43"/>
      <c r="D12" s="45"/>
      <c r="E12" s="43"/>
      <c r="F12" s="43"/>
      <c r="G12" s="47"/>
      <c r="H12" s="52"/>
      <c r="I12" s="52"/>
      <c r="J12" s="52"/>
      <c r="K12" s="52"/>
      <c r="L12" s="52"/>
      <c r="M12" s="52"/>
      <c r="N12" s="52"/>
      <c r="O12" s="52"/>
      <c r="P12" s="52"/>
      <c r="Q12" s="53"/>
      <c r="R12" s="43"/>
      <c r="S12" s="43"/>
      <c r="T12" s="43"/>
      <c r="U12" s="3"/>
    </row>
    <row r="13" spans="1:22" ht="32.25" customHeight="1">
      <c r="A13" s="44"/>
      <c r="B13" s="44"/>
      <c r="C13" s="44"/>
      <c r="D13" s="45"/>
      <c r="E13" s="44"/>
      <c r="F13" s="44"/>
      <c r="G13" s="48"/>
      <c r="H13" s="10" t="s">
        <v>34</v>
      </c>
      <c r="I13" s="10" t="s">
        <v>35</v>
      </c>
      <c r="J13" s="10" t="s">
        <v>36</v>
      </c>
      <c r="K13" s="10" t="s">
        <v>37</v>
      </c>
      <c r="L13" s="10" t="s">
        <v>38</v>
      </c>
      <c r="M13" s="10" t="s">
        <v>39</v>
      </c>
      <c r="N13" s="10" t="s">
        <v>40</v>
      </c>
      <c r="O13" s="10" t="s">
        <v>24</v>
      </c>
      <c r="P13" s="10" t="s">
        <v>25</v>
      </c>
      <c r="Q13" s="10" t="s">
        <v>26</v>
      </c>
      <c r="R13" s="44"/>
      <c r="S13" s="44"/>
      <c r="T13" s="44"/>
      <c r="U13" s="3"/>
    </row>
    <row r="14" spans="1:22" s="9" customFormat="1" ht="94.5">
      <c r="A14" s="31">
        <v>1</v>
      </c>
      <c r="B14" s="35" t="s">
        <v>43</v>
      </c>
      <c r="C14" s="36">
        <v>2227400002</v>
      </c>
      <c r="D14" s="37" t="s">
        <v>51</v>
      </c>
      <c r="E14" s="38" t="s">
        <v>50</v>
      </c>
      <c r="F14" s="32"/>
      <c r="G14" s="33" t="s">
        <v>41</v>
      </c>
      <c r="H14" s="34">
        <v>19412.5</v>
      </c>
      <c r="I14" s="34">
        <v>0</v>
      </c>
      <c r="J14" s="34">
        <v>0</v>
      </c>
      <c r="K14" s="34">
        <v>19412.5</v>
      </c>
      <c r="L14" s="34">
        <v>0</v>
      </c>
      <c r="M14" s="34">
        <v>19412.5</v>
      </c>
      <c r="N14" s="34">
        <v>0</v>
      </c>
      <c r="O14" s="34">
        <v>19412.5</v>
      </c>
      <c r="P14" s="34">
        <v>0</v>
      </c>
      <c r="Q14" s="34">
        <v>0</v>
      </c>
      <c r="R14" s="26">
        <f>SUM(H14:Q14)</f>
        <v>77650</v>
      </c>
      <c r="S14" s="27">
        <v>763.86</v>
      </c>
      <c r="T14" s="28">
        <f>R14*S14</f>
        <v>59313729</v>
      </c>
      <c r="U14" s="15"/>
    </row>
    <row r="15" spans="1:22">
      <c r="A15" s="39" t="s">
        <v>0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1"/>
      <c r="T15" s="25">
        <f>T14</f>
        <v>59313729</v>
      </c>
      <c r="U15" s="3"/>
    </row>
    <row r="16" spans="1:22">
      <c r="A16" s="39" t="s">
        <v>33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1"/>
      <c r="T16" s="25">
        <f>T17-T15</f>
        <v>10676471.219999999</v>
      </c>
      <c r="U16" s="3"/>
    </row>
    <row r="17" spans="1:21">
      <c r="A17" s="39" t="s">
        <v>4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1"/>
      <c r="T17" s="25">
        <f>T15*1.18</f>
        <v>69990200.219999999</v>
      </c>
      <c r="U17" s="3"/>
    </row>
    <row r="18" spans="1:21">
      <c r="A18" s="11" t="s">
        <v>32</v>
      </c>
      <c r="B18" s="11"/>
      <c r="C18" s="11"/>
      <c r="D18" s="11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3"/>
      <c r="U18" s="3"/>
    </row>
    <row r="19" spans="1:21">
      <c r="O19" s="30"/>
      <c r="P19" s="30"/>
      <c r="Q19" s="30"/>
      <c r="R19" s="29"/>
    </row>
    <row r="20" spans="1:21">
      <c r="A20" s="49" t="s">
        <v>42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3"/>
    </row>
    <row r="21" spans="1:21" s="17" customFormat="1">
      <c r="A21" s="18" t="s">
        <v>44</v>
      </c>
      <c r="B21" s="19"/>
      <c r="C21" s="19"/>
      <c r="D21" s="19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</row>
    <row r="22" spans="1:21">
      <c r="A22" s="12" t="s">
        <v>27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>
      <c r="A23" s="55" t="s">
        <v>28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12"/>
      <c r="R23" s="3"/>
      <c r="S23" s="3"/>
      <c r="T23" s="3"/>
      <c r="U23" s="3"/>
    </row>
    <row r="24" spans="1:21">
      <c r="A24" s="23" t="s">
        <v>29</v>
      </c>
      <c r="B24" s="13"/>
      <c r="C24" s="13"/>
      <c r="D24" s="1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 ht="34.5" customHeight="1">
      <c r="A25" s="54" t="s">
        <v>30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3"/>
    </row>
    <row r="26" spans="1:2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3"/>
    </row>
    <row r="27" spans="1:2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3"/>
    </row>
    <row r="28" spans="1:2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3"/>
    </row>
    <row r="29" spans="1:2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3"/>
    </row>
    <row r="30" spans="1:21">
      <c r="A30" s="14" t="s">
        <v>16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12" t="s">
        <v>31</v>
      </c>
      <c r="S30" s="3"/>
      <c r="T30" s="3"/>
    </row>
    <row r="31" spans="1:21">
      <c r="A31" s="12" t="s">
        <v>14</v>
      </c>
      <c r="B31" s="12"/>
      <c r="C31" s="12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12" t="s">
        <v>9</v>
      </c>
      <c r="S31" s="15"/>
      <c r="T31" s="3"/>
    </row>
    <row r="32" spans="1:21">
      <c r="A32" s="7"/>
      <c r="B32" s="14"/>
      <c r="C32" s="1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14"/>
      <c r="S32" s="7"/>
      <c r="T32" s="3"/>
    </row>
    <row r="33" spans="1:21" s="17" customFormat="1">
      <c r="A33" s="21"/>
      <c r="B33" s="22"/>
      <c r="C33" s="22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 t="s">
        <v>15</v>
      </c>
      <c r="S33" s="21"/>
      <c r="T33" s="20"/>
    </row>
    <row r="34" spans="1:21" s="17" customFormat="1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</row>
    <row r="35" spans="1:21" s="17" customFormat="1">
      <c r="A35" s="20" t="s">
        <v>13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1" t="s">
        <v>23</v>
      </c>
      <c r="S35" s="21"/>
      <c r="T35" s="20"/>
    </row>
    <row r="36" spans="1:21">
      <c r="A36" s="6" t="s">
        <v>1</v>
      </c>
      <c r="B36" s="6" t="s">
        <v>46</v>
      </c>
      <c r="R36" s="16" t="s">
        <v>45</v>
      </c>
      <c r="S36" s="3"/>
      <c r="T36" s="3"/>
    </row>
    <row r="37" spans="1:21">
      <c r="T37" s="7"/>
      <c r="U37" s="7"/>
    </row>
    <row r="38" spans="1:21">
      <c r="T38" s="3"/>
      <c r="U38" s="3"/>
    </row>
  </sheetData>
  <mergeCells count="20">
    <mergeCell ref="A20:T20"/>
    <mergeCell ref="H11:Q12"/>
    <mergeCell ref="A25:T25"/>
    <mergeCell ref="T11:T13"/>
    <mergeCell ref="A23:P23"/>
    <mergeCell ref="D5:S5"/>
    <mergeCell ref="B7:S7"/>
    <mergeCell ref="A15:S15"/>
    <mergeCell ref="A16:S16"/>
    <mergeCell ref="A17:S17"/>
    <mergeCell ref="E11:E13"/>
    <mergeCell ref="F11:F13"/>
    <mergeCell ref="C11:C13"/>
    <mergeCell ref="B11:B13"/>
    <mergeCell ref="A11:A13"/>
    <mergeCell ref="D11:D13"/>
    <mergeCell ref="G11:G13"/>
    <mergeCell ref="R11:R13"/>
    <mergeCell ref="S11:S13"/>
    <mergeCell ref="B6:P6"/>
  </mergeCells>
  <pageMargins left="0.59055118110236227" right="0.70866141732283472" top="0.74803149606299213" bottom="0.74803149606299213" header="0.31496062992125984" footer="0.31496062992125984"/>
  <pageSetup paperSize="9" scale="4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2013-01-31T09:39:37Z</dcterms:modified>
</cp:coreProperties>
</file>