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lena.novikova\Desktop\Тендер по мебели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5" i="1" l="1"/>
  <c r="C63" i="1"/>
  <c r="D63" i="1" s="1"/>
  <c r="C61" i="1"/>
  <c r="D61" i="1" s="1"/>
  <c r="C49" i="1"/>
  <c r="C33" i="1"/>
  <c r="D33" i="1" s="1"/>
  <c r="C29" i="1"/>
  <c r="D28" i="1"/>
  <c r="C7" i="1"/>
  <c r="D7" i="1" s="1"/>
  <c r="C15" i="1"/>
  <c r="D15" i="1" s="1"/>
</calcChain>
</file>

<file path=xl/sharedStrings.xml><?xml version="1.0" encoding="utf-8"?>
<sst xmlns="http://schemas.openxmlformats.org/spreadsheetml/2006/main" count="27" uniqueCount="27">
  <si>
    <t>Описание модели</t>
  </si>
  <si>
    <t>Чертеж/картинка</t>
  </si>
  <si>
    <t xml:space="preserve">                   </t>
  </si>
  <si>
    <t xml:space="preserve">          </t>
  </si>
  <si>
    <t>Ежемесячный запас</t>
  </si>
  <si>
    <t>Приложение №1</t>
  </si>
  <si>
    <t>к Техническому заданию</t>
  </si>
  <si>
    <t>на поставку и монтаж мебели для новых ресторанов ООО «БУРГЕР РУС»</t>
  </si>
  <si>
    <t>Количество в месяц</t>
  </si>
  <si>
    <r>
      <t>Столешница 1100*600</t>
    </r>
    <r>
      <rPr>
        <sz val="12"/>
        <color theme="1"/>
        <rFont val="Times New Roman"/>
        <family val="1"/>
        <charset val="204"/>
      </rPr>
      <t xml:space="preserve"> Основа МДФ, внешний слой пластик высокого давления </t>
    </r>
    <r>
      <rPr>
        <b/>
        <sz val="12"/>
        <color theme="1"/>
        <rFont val="Times New Roman"/>
        <family val="1"/>
        <charset val="204"/>
      </rPr>
      <t xml:space="preserve"> </t>
    </r>
    <r>
      <rPr>
        <b/>
        <sz val="12"/>
        <color rgb="FFFF0000"/>
        <rFont val="Times New Roman"/>
        <family val="1"/>
        <charset val="204"/>
      </rPr>
      <t>Эггер  3704 ST9</t>
    </r>
    <r>
      <rPr>
        <b/>
        <sz val="12"/>
        <color theme="1"/>
        <rFont val="Times New Roman"/>
        <family val="1"/>
        <charset val="204"/>
      </rPr>
      <t xml:space="preserve"> кромка DC 700 R Еврохим  </t>
    </r>
    <r>
      <rPr>
        <sz val="12"/>
        <color theme="1"/>
        <rFont val="Times New Roman"/>
        <family val="1"/>
        <charset val="204"/>
      </rPr>
      <t xml:space="preserve">           </t>
    </r>
  </si>
  <si>
    <r>
      <t>Столешница 1100*600</t>
    </r>
    <r>
      <rPr>
        <sz val="12"/>
        <color theme="1"/>
        <rFont val="Times New Roman"/>
        <family val="1"/>
        <charset val="204"/>
      </rPr>
      <t xml:space="preserve"> Основа МДФ, внешний слой пластик высокого давления </t>
    </r>
    <r>
      <rPr>
        <b/>
        <sz val="12"/>
        <color theme="1"/>
        <rFont val="Times New Roman"/>
        <family val="1"/>
        <charset val="204"/>
      </rPr>
      <t>Эггер 116 Жасмин/ DC 700 R Еврохим</t>
    </r>
    <r>
      <rPr>
        <sz val="12"/>
        <color theme="1"/>
        <rFont val="Times New Roman"/>
        <family val="1"/>
        <charset val="204"/>
      </rPr>
      <t xml:space="preserve">             </t>
    </r>
  </si>
  <si>
    <r>
      <t xml:space="preserve">Столешница 1000*600 </t>
    </r>
    <r>
      <rPr>
        <sz val="12"/>
        <color theme="1"/>
        <rFont val="Times New Roman"/>
        <family val="1"/>
        <charset val="204"/>
      </rPr>
      <t xml:space="preserve">Основа МДФ, внешний слой пластик высокого давления Эггер 116 Жасмин/ DC 700 R Еврохим             </t>
    </r>
  </si>
  <si>
    <r>
      <t>Столешница 1000*600</t>
    </r>
    <r>
      <rPr>
        <sz val="12"/>
        <color theme="1"/>
        <rFont val="Times New Roman"/>
        <family val="1"/>
        <charset val="204"/>
      </rPr>
      <t xml:space="preserve"> Основа МДФ, внешний слой пластик высокого давления  Эггер  3704 ST9 кромка DC 700 R Еврохим             </t>
    </r>
  </si>
  <si>
    <r>
      <t>Столешница 600*500</t>
    </r>
    <r>
      <rPr>
        <sz val="12"/>
        <color theme="1"/>
        <rFont val="Times New Roman"/>
        <family val="1"/>
        <charset val="204"/>
      </rPr>
      <t xml:space="preserve"> Основа МДФ, внешний слой пластик высокого давления </t>
    </r>
    <r>
      <rPr>
        <b/>
        <sz val="12"/>
        <color theme="1"/>
        <rFont val="Times New Roman"/>
        <family val="1"/>
        <charset val="204"/>
      </rPr>
      <t xml:space="preserve"> </t>
    </r>
    <r>
      <rPr>
        <b/>
        <sz val="12"/>
        <color rgb="FFFF0000"/>
        <rFont val="Times New Roman"/>
        <family val="1"/>
        <charset val="204"/>
      </rPr>
      <t xml:space="preserve">Эггер  3704 ST9 </t>
    </r>
    <r>
      <rPr>
        <b/>
        <sz val="12"/>
        <color theme="1"/>
        <rFont val="Times New Roman"/>
        <family val="1"/>
        <charset val="204"/>
      </rPr>
      <t xml:space="preserve"> DC 700 R Еврохим</t>
    </r>
    <r>
      <rPr>
        <sz val="12"/>
        <color theme="1"/>
        <rFont val="Times New Roman"/>
        <family val="1"/>
        <charset val="204"/>
      </rPr>
      <t xml:space="preserve">                     </t>
    </r>
  </si>
  <si>
    <r>
      <t>Столешница 600*500</t>
    </r>
    <r>
      <rPr>
        <sz val="12"/>
        <color theme="1"/>
        <rFont val="Times New Roman"/>
        <family val="1"/>
        <charset val="204"/>
      </rPr>
      <t xml:space="preserve"> Основа МДФ, внешний слой пластик высокого давления </t>
    </r>
    <r>
      <rPr>
        <b/>
        <sz val="12"/>
        <color theme="1"/>
        <rFont val="Times New Roman"/>
        <family val="1"/>
        <charset val="204"/>
      </rPr>
      <t>Эггер 116 Жасмин/ DC 700 R Еврохим</t>
    </r>
    <r>
      <rPr>
        <sz val="12"/>
        <color theme="1"/>
        <rFont val="Times New Roman"/>
        <family val="1"/>
        <charset val="204"/>
      </rPr>
      <t xml:space="preserve">   </t>
    </r>
  </si>
  <si>
    <r>
      <t>Столешница 600*600 мм</t>
    </r>
    <r>
      <rPr>
        <sz val="12"/>
        <color theme="1"/>
        <rFont val="Times New Roman"/>
        <family val="1"/>
        <charset val="204"/>
      </rPr>
      <t xml:space="preserve">  Основа МДФ, внешний слой пластик высокого давления  </t>
    </r>
    <r>
      <rPr>
        <b/>
        <sz val="12"/>
        <color rgb="FFFF0000"/>
        <rFont val="Times New Roman"/>
        <family val="1"/>
        <charset val="204"/>
      </rPr>
      <t>Эггер 3704 ST 9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кромка в цвет пластика</t>
    </r>
  </si>
  <si>
    <r>
      <rPr>
        <b/>
        <sz val="12"/>
        <color theme="1"/>
        <rFont val="Times New Roman"/>
        <family val="1"/>
        <charset val="204"/>
      </rPr>
      <t>Стул Бургер Кинг для зала с рамой из хромированной стали, выполненной из высокопрочной трубы (ASFORM)</t>
    </r>
    <r>
      <rPr>
        <sz val="12"/>
        <color theme="1"/>
        <rFont val="Times New Roman"/>
        <family val="1"/>
        <charset val="204"/>
      </rPr>
      <t>, что обеспечивает его прочность и устойчивость. С нанесением логотипа. Сиденье и спинка покрыты слоем высокопрочной резины. Эргономичная и индивидуальная конструкция. С нанесенным  логотипом 2 цвета: RAL 8028 и красный, как на фото</t>
    </r>
  </si>
  <si>
    <r>
      <rPr>
        <b/>
        <sz val="12"/>
        <color theme="1"/>
        <rFont val="Times New Roman"/>
        <family val="1"/>
        <charset val="204"/>
      </rPr>
      <t>Складной барный Бургер Кинг  с рамой из хромированной стали, выполненной из высокопрочной трубы (ASFORM)</t>
    </r>
    <r>
      <rPr>
        <sz val="12"/>
        <color theme="1"/>
        <rFont val="Times New Roman"/>
        <family val="1"/>
        <charset val="204"/>
      </rPr>
      <t>, обеспечивающей прочность и устойчивость. Сиденье и спинка покрыты слоем высокопрочной резины. Эргономичная и индивидуальная конструкция. С нанесенным  логотипом.</t>
    </r>
  </si>
  <si>
    <r>
      <t>Подстолье СП 21 матовая нержавеющая сталь</t>
    </r>
    <r>
      <rPr>
        <sz val="12"/>
        <color theme="1"/>
        <rFont val="Times New Roman"/>
        <family val="1"/>
        <charset val="204"/>
      </rPr>
      <t xml:space="preserve">, Н 730 мм, габариты основания 400x400, вес, кг: 18   труба диам. 76 мм     </t>
    </r>
  </si>
  <si>
    <r>
      <t xml:space="preserve">Подстолье СП 4461 матовая нержавеющая сталь  </t>
    </r>
    <r>
      <rPr>
        <sz val="12"/>
        <color theme="1"/>
        <rFont val="Times New Roman"/>
        <family val="1"/>
        <charset val="204"/>
      </rPr>
      <t xml:space="preserve">Н 730мм  габариты основания 750x400 труба диам.76 мм, вес, кг: 32     </t>
    </r>
    <r>
      <rPr>
        <b/>
        <sz val="12"/>
        <color theme="1"/>
        <rFont val="Times New Roman"/>
        <family val="1"/>
        <charset val="204"/>
      </rPr>
      <t xml:space="preserve">  </t>
    </r>
  </si>
  <si>
    <r>
      <t xml:space="preserve">Кресло Бургер, </t>
    </r>
    <r>
      <rPr>
        <sz val="12"/>
        <color theme="1"/>
        <rFont val="Times New Roman"/>
        <family val="1"/>
        <charset val="204"/>
      </rPr>
      <t>высота 765 ширина 800 глубина 700, обивка Орион 12, Орион 09, Ножки – металл</t>
    </r>
  </si>
  <si>
    <r>
      <t xml:space="preserve">Диван одинарный 1300*1200*705 – </t>
    </r>
    <r>
      <rPr>
        <sz val="12"/>
        <color theme="1"/>
        <rFont val="Times New Roman"/>
        <family val="1"/>
        <charset val="204"/>
      </rPr>
      <t xml:space="preserve">Габаритные размеры: общая длина – 1300  мм, высота – 1200 мм, общая ширина дивана –705. Стенка  ЛДСП Эггер H1487 Пихта Брамберг. Боковые накладки - ЛДСП Эггер H1487 Пихта Брамберг, кромка - 2026W. Верхняя крышка  (глубина 130 мм) – Верхняя накладка - ЛДСП     Эггер 116 Жасмин. Подиум           - пластик Egger Алюминий FA 101. Сиденье :Обивочный материал: Орион 12. Спинка :Обивочный материал: обивка Орион 09 </t>
    </r>
  </si>
  <si>
    <r>
      <t xml:space="preserve">Диван двойной 1300*1200*1280 – </t>
    </r>
    <r>
      <rPr>
        <sz val="12"/>
        <color theme="1"/>
        <rFont val="Times New Roman"/>
        <family val="1"/>
        <charset val="204"/>
      </rPr>
      <t>Габаритные размеры: общая длина – 1300  мм, высота – 1200 мм, общая ширина дивана – 1280. Стенка  ЛДСП Эггер H1487 Пихта Брамберг. Боковые накладки - ЛДСП Эггер H1487 Пихта Брамберг, кромка - 2026W. Верхняя крышка  (глубина 130 мм) – Верхняя накладка - ЛДСП     Эггер 116 Жасмин. Подиум           - пластик Egger Алюминий FA 101. Сиденье :Обивочный материал: Орион 12. Спинка :Обивочный материал: обивка Орион 09</t>
    </r>
  </si>
  <si>
    <r>
      <t xml:space="preserve">Диван с креплением к стене, 1300*1200*575.  </t>
    </r>
    <r>
      <rPr>
        <sz val="12"/>
        <color theme="1"/>
        <rFont val="Times New Roman"/>
        <family val="1"/>
        <charset val="204"/>
      </rPr>
      <t xml:space="preserve"> Состоит из подушки, которая крепится к стене и сидушки на 4х ножках Сиденье :Обивочный материал: Орион 12. Спинка :Обивочный материал: обивка Орион 09</t>
    </r>
  </si>
  <si>
    <r>
      <t>Диван с креплением к стене, 1200*1200*575</t>
    </r>
    <r>
      <rPr>
        <sz val="12"/>
        <color theme="1"/>
        <rFont val="Times New Roman"/>
        <family val="1"/>
        <charset val="204"/>
      </rPr>
      <t xml:space="preserve">   Состоит из подушки, которая крепится к стене и сидушки на 4х ножках Сиденье :Обивочный материал: Орион 12. Спинка :Обивочный материал: обивка Орион 09</t>
    </r>
  </si>
  <si>
    <r>
      <t>Диван одинарный 1200*1200*705</t>
    </r>
    <r>
      <rPr>
        <sz val="12"/>
        <color theme="1"/>
        <rFont val="Times New Roman"/>
        <family val="1"/>
        <charset val="204"/>
      </rPr>
      <t xml:space="preserve"> – Габаритные размеры: общая длина – 1200  мм, высота – 1200 мм, общая ширина дивана –705. Стенка  ЛДСП Эггер H1487 Пихта Брамберг. Боковые накладки - ЛДСП Эггер H1487 Пихта Брамберг, кромка - 2026W. Верхняя крышка  (глубина 130 мм) – Верхняя накладка - ЛДСП     Эггер 116 Жасмин. Подиум - пластик Egger Алюминий FA 101. Сиденье :Обивочный материал: Орион 12. Спинка :Обивочный материал: обивка Орион 09 . </t>
    </r>
  </si>
  <si>
    <r>
      <t>Диван двойной 1200*1200*1280</t>
    </r>
    <r>
      <rPr>
        <sz val="12"/>
        <color theme="1"/>
        <rFont val="Times New Roman"/>
        <family val="1"/>
        <charset val="204"/>
      </rPr>
      <t xml:space="preserve"> – Габаритные размеры: общая длина – 1200  мм, высота – 1200 мм, общая ширина дивана – 1280. Стенка  ЛДСП Эггер H1487 Пихта Брамберг. Боковые накладки - ЛДСП Эггер H1487 Пихта Брамберг, кромка - 2026W. Верхняя крышка  (глубина 130 мм) – Верхняя накладка - ЛДСП     Эггер 116 Жасмин. Подиум - пластик </t>
    </r>
    <r>
      <rPr>
        <sz val="12"/>
        <color rgb="FFFF0000"/>
        <rFont val="Times New Roman"/>
        <family val="1"/>
        <charset val="204"/>
      </rPr>
      <t xml:space="preserve">Egger Алюминий FA 101. </t>
    </r>
    <r>
      <rPr>
        <sz val="12"/>
        <rFont val="Times New Roman"/>
        <family val="1"/>
        <charset val="204"/>
      </rPr>
      <t>Сиденье :Обивочный материал: Орион 12. Спинка :Обивочный материал: обивка Орион 09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</si>
</sst>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b/>
      <i/>
      <sz val="12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4"/>
      <color rgb="FFFF0000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0" fillId="0" borderId="0" xfId="0" applyAlignment="1">
      <alignment shrinkToFit="1"/>
    </xf>
    <xf numFmtId="0" fontId="4" fillId="0" borderId="4" xfId="0" applyFont="1" applyBorder="1" applyAlignment="1">
      <alignment vertical="top"/>
    </xf>
    <xf numFmtId="0" fontId="4" fillId="0" borderId="5" xfId="0" applyFont="1" applyBorder="1" applyAlignment="1">
      <alignment vertical="center"/>
    </xf>
    <xf numFmtId="0" fontId="4" fillId="0" borderId="3" xfId="0" applyFont="1" applyBorder="1" applyAlignment="1">
      <alignment vertical="top"/>
    </xf>
    <xf numFmtId="0" fontId="5" fillId="0" borderId="4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3" fontId="1" fillId="0" borderId="5" xfId="0" applyNumberFormat="1" applyFont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0" fontId="6" fillId="0" borderId="0" xfId="0" applyFont="1" applyAlignment="1">
      <alignment shrinkToFit="1"/>
    </xf>
    <xf numFmtId="0" fontId="7" fillId="0" borderId="0" xfId="0" applyFont="1" applyAlignment="1">
      <alignment horizontal="right" shrinkToFit="1"/>
    </xf>
    <xf numFmtId="0" fontId="8" fillId="0" borderId="0" xfId="0" applyFont="1" applyAlignment="1">
      <alignment horizontal="center" shrinkToFi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top" wrapText="1"/>
    </xf>
    <xf numFmtId="0" fontId="8" fillId="0" borderId="1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emf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emf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85724</xdr:colOff>
      <xdr:row>6</xdr:row>
      <xdr:rowOff>190500</xdr:rowOff>
    </xdr:from>
    <xdr:to>
      <xdr:col>1</xdr:col>
      <xdr:colOff>3114675</xdr:colOff>
      <xdr:row>12</xdr:row>
      <xdr:rowOff>325277</xdr:rowOff>
    </xdr:to>
    <xdr:pic>
      <xdr:nvPicPr>
        <xdr:cNvPr id="118" name="Рисунок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4" y="1019175"/>
          <a:ext cx="3028951" cy="28113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133351</xdr:colOff>
      <xdr:row>14</xdr:row>
      <xdr:rowOff>28575</xdr:rowOff>
    </xdr:from>
    <xdr:to>
      <xdr:col>1</xdr:col>
      <xdr:colOff>3380329</xdr:colOff>
      <xdr:row>22</xdr:row>
      <xdr:rowOff>76200</xdr:rowOff>
    </xdr:to>
    <xdr:pic>
      <xdr:nvPicPr>
        <xdr:cNvPr id="119" name="Рисунок 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1" y="4362450"/>
          <a:ext cx="3246978" cy="1914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495301</xdr:colOff>
      <xdr:row>23</xdr:row>
      <xdr:rowOff>95250</xdr:rowOff>
    </xdr:from>
    <xdr:to>
      <xdr:col>1</xdr:col>
      <xdr:colOff>2895601</xdr:colOff>
      <xdr:row>26</xdr:row>
      <xdr:rowOff>752505</xdr:rowOff>
    </xdr:to>
    <xdr:pic>
      <xdr:nvPicPr>
        <xdr:cNvPr id="120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5201" y="6496050"/>
          <a:ext cx="2400300" cy="16478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771525</xdr:colOff>
      <xdr:row>27</xdr:row>
      <xdr:rowOff>314325</xdr:rowOff>
    </xdr:from>
    <xdr:to>
      <xdr:col>1</xdr:col>
      <xdr:colOff>2324100</xdr:colOff>
      <xdr:row>27</xdr:row>
      <xdr:rowOff>1466850</xdr:rowOff>
    </xdr:to>
    <xdr:pic>
      <xdr:nvPicPr>
        <xdr:cNvPr id="121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10629900"/>
          <a:ext cx="1552575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828675</xdr:colOff>
      <xdr:row>28</xdr:row>
      <xdr:rowOff>95251</xdr:rowOff>
    </xdr:from>
    <xdr:to>
      <xdr:col>1</xdr:col>
      <xdr:colOff>2133600</xdr:colOff>
      <xdr:row>31</xdr:row>
      <xdr:rowOff>57151</xdr:rowOff>
    </xdr:to>
    <xdr:pic>
      <xdr:nvPicPr>
        <xdr:cNvPr id="122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38575" y="13735051"/>
          <a:ext cx="1304925" cy="1943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1190625</xdr:colOff>
      <xdr:row>60</xdr:row>
      <xdr:rowOff>161925</xdr:rowOff>
    </xdr:from>
    <xdr:to>
      <xdr:col>1</xdr:col>
      <xdr:colOff>1800225</xdr:colOff>
      <xdr:row>61</xdr:row>
      <xdr:rowOff>577850</xdr:rowOff>
    </xdr:to>
    <xdr:pic>
      <xdr:nvPicPr>
        <xdr:cNvPr id="124" name="Рисунок 1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0525" y="19583400"/>
          <a:ext cx="609600" cy="101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1847850</xdr:colOff>
      <xdr:row>60</xdr:row>
      <xdr:rowOff>171450</xdr:rowOff>
    </xdr:from>
    <xdr:to>
      <xdr:col>1</xdr:col>
      <xdr:colOff>2762250</xdr:colOff>
      <xdr:row>61</xdr:row>
      <xdr:rowOff>466725</xdr:rowOff>
    </xdr:to>
    <xdr:pic>
      <xdr:nvPicPr>
        <xdr:cNvPr id="125" name="Рисунок 10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19592925"/>
          <a:ext cx="914400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38100</xdr:colOff>
      <xdr:row>68</xdr:row>
      <xdr:rowOff>161925</xdr:rowOff>
    </xdr:from>
    <xdr:to>
      <xdr:col>1</xdr:col>
      <xdr:colOff>3362325</xdr:colOff>
      <xdr:row>75</xdr:row>
      <xdr:rowOff>247650</xdr:rowOff>
    </xdr:to>
    <xdr:pic>
      <xdr:nvPicPr>
        <xdr:cNvPr id="126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3431500"/>
          <a:ext cx="3324225" cy="2447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533400</xdr:colOff>
      <xdr:row>76</xdr:row>
      <xdr:rowOff>304801</xdr:rowOff>
    </xdr:from>
    <xdr:to>
      <xdr:col>1</xdr:col>
      <xdr:colOff>3055951</xdr:colOff>
      <xdr:row>76</xdr:row>
      <xdr:rowOff>1228726</xdr:rowOff>
    </xdr:to>
    <xdr:pic>
      <xdr:nvPicPr>
        <xdr:cNvPr id="127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29813251"/>
          <a:ext cx="2522551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666750</xdr:colOff>
      <xdr:row>77</xdr:row>
      <xdr:rowOff>28575</xdr:rowOff>
    </xdr:from>
    <xdr:to>
      <xdr:col>1</xdr:col>
      <xdr:colOff>2447925</xdr:colOff>
      <xdr:row>79</xdr:row>
      <xdr:rowOff>409575</xdr:rowOff>
    </xdr:to>
    <xdr:pic>
      <xdr:nvPicPr>
        <xdr:cNvPr id="128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6650" y="31946850"/>
          <a:ext cx="1781175" cy="177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238124</xdr:colOff>
      <xdr:row>33</xdr:row>
      <xdr:rowOff>114300</xdr:rowOff>
    </xdr:from>
    <xdr:to>
      <xdr:col>1</xdr:col>
      <xdr:colOff>2802113</xdr:colOff>
      <xdr:row>35</xdr:row>
      <xdr:rowOff>171450</xdr:rowOff>
    </xdr:to>
    <xdr:pic>
      <xdr:nvPicPr>
        <xdr:cNvPr id="133" name="Рисунок 17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8024" y="12392025"/>
          <a:ext cx="2563989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838200</xdr:colOff>
      <xdr:row>37</xdr:row>
      <xdr:rowOff>9525</xdr:rowOff>
    </xdr:from>
    <xdr:to>
      <xdr:col>1</xdr:col>
      <xdr:colOff>2247900</xdr:colOff>
      <xdr:row>38</xdr:row>
      <xdr:rowOff>1140619</xdr:rowOff>
    </xdr:to>
    <xdr:pic>
      <xdr:nvPicPr>
        <xdr:cNvPr id="134" name="Рисунок 16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8100" y="13449300"/>
          <a:ext cx="1409700" cy="1321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2362200</xdr:colOff>
      <xdr:row>38</xdr:row>
      <xdr:rowOff>295275</xdr:rowOff>
    </xdr:from>
    <xdr:to>
      <xdr:col>1</xdr:col>
      <xdr:colOff>3333750</xdr:colOff>
      <xdr:row>38</xdr:row>
      <xdr:rowOff>857250</xdr:rowOff>
    </xdr:to>
    <xdr:pic>
      <xdr:nvPicPr>
        <xdr:cNvPr id="135" name="Рисунок 624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2100" y="13925550"/>
          <a:ext cx="971550" cy="561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885825</xdr:colOff>
      <xdr:row>49</xdr:row>
      <xdr:rowOff>85725</xdr:rowOff>
    </xdr:from>
    <xdr:to>
      <xdr:col>1</xdr:col>
      <xdr:colOff>2197100</xdr:colOff>
      <xdr:row>51</xdr:row>
      <xdr:rowOff>295275</xdr:rowOff>
    </xdr:to>
    <xdr:pic>
      <xdr:nvPicPr>
        <xdr:cNvPr id="136" name="Рисунок 12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5725" y="17068800"/>
          <a:ext cx="1311275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809625</xdr:colOff>
      <xdr:row>40</xdr:row>
      <xdr:rowOff>85725</xdr:rowOff>
    </xdr:from>
    <xdr:to>
      <xdr:col>1</xdr:col>
      <xdr:colOff>2333625</xdr:colOff>
      <xdr:row>43</xdr:row>
      <xdr:rowOff>0</xdr:rowOff>
    </xdr:to>
    <xdr:pic>
      <xdr:nvPicPr>
        <xdr:cNvPr id="137" name="Рисунок 6240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9525" y="15059025"/>
          <a:ext cx="1524000" cy="1438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2628901</xdr:colOff>
      <xdr:row>40</xdr:row>
      <xdr:rowOff>95250</xdr:rowOff>
    </xdr:from>
    <xdr:to>
      <xdr:col>1</xdr:col>
      <xdr:colOff>3154477</xdr:colOff>
      <xdr:row>43</xdr:row>
      <xdr:rowOff>238125</xdr:rowOff>
    </xdr:to>
    <xdr:pic>
      <xdr:nvPicPr>
        <xdr:cNvPr id="138" name="Рисунок 15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1" y="15068550"/>
          <a:ext cx="525576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762000</xdr:colOff>
      <xdr:row>44</xdr:row>
      <xdr:rowOff>66675</xdr:rowOff>
    </xdr:from>
    <xdr:to>
      <xdr:col>1</xdr:col>
      <xdr:colOff>2276475</xdr:colOff>
      <xdr:row>47</xdr:row>
      <xdr:rowOff>114300</xdr:rowOff>
    </xdr:to>
    <xdr:pic>
      <xdr:nvPicPr>
        <xdr:cNvPr id="139" name="Рисунок 13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1900" y="15944850"/>
          <a:ext cx="1514475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2571750</xdr:colOff>
      <xdr:row>44</xdr:row>
      <xdr:rowOff>9525</xdr:rowOff>
    </xdr:from>
    <xdr:to>
      <xdr:col>1</xdr:col>
      <xdr:colOff>3076575</xdr:colOff>
      <xdr:row>47</xdr:row>
      <xdr:rowOff>47533</xdr:rowOff>
    </xdr:to>
    <xdr:pic>
      <xdr:nvPicPr>
        <xdr:cNvPr id="140" name="Рисунок 14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81650" y="15887700"/>
          <a:ext cx="504825" cy="752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781050</xdr:colOff>
      <xdr:row>52</xdr:row>
      <xdr:rowOff>76200</xdr:rowOff>
    </xdr:from>
    <xdr:to>
      <xdr:col>1</xdr:col>
      <xdr:colOff>2295525</xdr:colOff>
      <xdr:row>54</xdr:row>
      <xdr:rowOff>1123950</xdr:rowOff>
    </xdr:to>
    <xdr:pic>
      <xdr:nvPicPr>
        <xdr:cNvPr id="141" name="Рисунок 6241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7954625"/>
          <a:ext cx="1514475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800100</xdr:colOff>
      <xdr:row>56</xdr:row>
      <xdr:rowOff>95250</xdr:rowOff>
    </xdr:from>
    <xdr:to>
      <xdr:col>1</xdr:col>
      <xdr:colOff>2324100</xdr:colOff>
      <xdr:row>58</xdr:row>
      <xdr:rowOff>1104900</xdr:rowOff>
    </xdr:to>
    <xdr:pic>
      <xdr:nvPicPr>
        <xdr:cNvPr id="142" name="Рисунок 6242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8745200"/>
          <a:ext cx="1524000" cy="1390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1104900</xdr:colOff>
      <xdr:row>62</xdr:row>
      <xdr:rowOff>57149</xdr:rowOff>
    </xdr:from>
    <xdr:to>
      <xdr:col>1</xdr:col>
      <xdr:colOff>1900348</xdr:colOff>
      <xdr:row>63</xdr:row>
      <xdr:rowOff>657224</xdr:rowOff>
    </xdr:to>
    <xdr:pic>
      <xdr:nvPicPr>
        <xdr:cNvPr id="143" name="Рисунок 6225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3602949"/>
          <a:ext cx="795448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257175</xdr:colOff>
      <xdr:row>64</xdr:row>
      <xdr:rowOff>180975</xdr:rowOff>
    </xdr:from>
    <xdr:to>
      <xdr:col>1</xdr:col>
      <xdr:colOff>1457325</xdr:colOff>
      <xdr:row>67</xdr:row>
      <xdr:rowOff>485774</xdr:rowOff>
    </xdr:to>
    <xdr:pic>
      <xdr:nvPicPr>
        <xdr:cNvPr id="144" name="Рисунок 6227" descr="http://www.premierdecor.ru/files/items/423_thumbnail2.jpg?1350292241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22040850"/>
          <a:ext cx="1200150" cy="990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1609725</xdr:colOff>
      <xdr:row>66</xdr:row>
      <xdr:rowOff>295275</xdr:rowOff>
    </xdr:from>
    <xdr:to>
      <xdr:col>1</xdr:col>
      <xdr:colOff>2647950</xdr:colOff>
      <xdr:row>66</xdr:row>
      <xdr:rowOff>657225</xdr:rowOff>
    </xdr:to>
    <xdr:pic>
      <xdr:nvPicPr>
        <xdr:cNvPr id="145" name="Рисунок 6243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9625" y="22650450"/>
          <a:ext cx="1038225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1676400</xdr:colOff>
      <xdr:row>64</xdr:row>
      <xdr:rowOff>142875</xdr:rowOff>
    </xdr:from>
    <xdr:to>
      <xdr:col>1</xdr:col>
      <xdr:colOff>2680335</xdr:colOff>
      <xdr:row>66</xdr:row>
      <xdr:rowOff>142240</xdr:rowOff>
    </xdr:to>
    <xdr:pic>
      <xdr:nvPicPr>
        <xdr:cNvPr id="146" name="Рисунок 145"/>
        <xdr:cNvPicPr/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686300" y="22002750"/>
          <a:ext cx="1003935" cy="494665"/>
        </a:xfrm>
        <a:prstGeom prst="rect">
          <a:avLst/>
        </a:prstGeom>
        <a:scene3d>
          <a:camera prst="orthographicFront">
            <a:rot lat="0" lon="0" rev="10799999"/>
          </a:camera>
          <a:lightRig rig="threePt" dir="t"/>
        </a:scene3d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tabSelected="1" workbookViewId="0">
      <selection activeCell="C63" sqref="C63:C64"/>
    </sheetView>
  </sheetViews>
  <sheetFormatPr defaultRowHeight="15" x14ac:dyDescent="0.25"/>
  <cols>
    <col min="1" max="1" width="45.140625" style="2" customWidth="1"/>
    <col min="2" max="2" width="50.7109375" style="2" customWidth="1"/>
    <col min="3" max="3" width="26.28515625" style="2" customWidth="1"/>
    <col min="4" max="4" width="28.7109375" style="2" customWidth="1"/>
    <col min="5" max="6" width="9.140625" style="2"/>
  </cols>
  <sheetData>
    <row r="1" spans="1:4" x14ac:dyDescent="0.25">
      <c r="A1" s="20"/>
      <c r="B1" s="20"/>
      <c r="C1" s="20"/>
      <c r="D1" s="21" t="s">
        <v>5</v>
      </c>
    </row>
    <row r="2" spans="1:4" ht="15.75" x14ac:dyDescent="0.25">
      <c r="A2" s="22" t="s">
        <v>6</v>
      </c>
      <c r="B2" s="22"/>
      <c r="C2" s="22"/>
      <c r="D2" s="22"/>
    </row>
    <row r="3" spans="1:4" ht="15.75" x14ac:dyDescent="0.25">
      <c r="A3" s="22" t="s">
        <v>7</v>
      </c>
      <c r="B3" s="22"/>
      <c r="C3" s="22"/>
      <c r="D3" s="22"/>
    </row>
    <row r="5" spans="1:4" ht="15.75" thickBot="1" x14ac:dyDescent="0.3"/>
    <row r="6" spans="1:4" ht="20.25" thickBot="1" x14ac:dyDescent="0.3">
      <c r="A6" s="44" t="s">
        <v>0</v>
      </c>
      <c r="B6" s="45" t="s">
        <v>1</v>
      </c>
      <c r="C6" s="46" t="s">
        <v>8</v>
      </c>
      <c r="D6" s="46" t="s">
        <v>4</v>
      </c>
    </row>
    <row r="7" spans="1:4" ht="189" customHeight="1" x14ac:dyDescent="0.25">
      <c r="A7" s="31" t="s">
        <v>25</v>
      </c>
      <c r="B7" s="12"/>
      <c r="C7" s="37">
        <f>10*8</f>
        <v>80</v>
      </c>
      <c r="D7" s="41">
        <f>C7*1.3</f>
        <v>104</v>
      </c>
    </row>
    <row r="8" spans="1:4" x14ac:dyDescent="0.25">
      <c r="A8" s="32"/>
      <c r="B8" s="13"/>
      <c r="C8" s="38"/>
      <c r="D8" s="42"/>
    </row>
    <row r="9" spans="1:4" x14ac:dyDescent="0.25">
      <c r="A9" s="32"/>
      <c r="B9" s="13"/>
      <c r="C9" s="38"/>
      <c r="D9" s="42"/>
    </row>
    <row r="10" spans="1:4" x14ac:dyDescent="0.25">
      <c r="A10" s="32"/>
      <c r="B10" s="13"/>
      <c r="C10" s="38"/>
      <c r="D10" s="42"/>
    </row>
    <row r="11" spans="1:4" x14ac:dyDescent="0.25">
      <c r="A11" s="32"/>
      <c r="B11" s="13"/>
      <c r="C11" s="38"/>
      <c r="D11" s="42"/>
    </row>
    <row r="12" spans="1:4" x14ac:dyDescent="0.25">
      <c r="A12" s="32"/>
      <c r="B12" s="13"/>
      <c r="C12" s="38"/>
      <c r="D12" s="42"/>
    </row>
    <row r="13" spans="1:4" x14ac:dyDescent="0.25">
      <c r="A13" s="32"/>
      <c r="B13" s="13"/>
      <c r="C13" s="38"/>
      <c r="D13" s="42"/>
    </row>
    <row r="14" spans="1:4" ht="35.25" customHeight="1" thickBot="1" x14ac:dyDescent="0.3">
      <c r="A14" s="33"/>
      <c r="B14" s="14"/>
      <c r="C14" s="39"/>
      <c r="D14" s="43"/>
    </row>
    <row r="15" spans="1:4" ht="189" customHeight="1" x14ac:dyDescent="0.25">
      <c r="A15" s="31" t="s">
        <v>26</v>
      </c>
      <c r="B15" s="12"/>
      <c r="C15" s="37">
        <f>10*8</f>
        <v>80</v>
      </c>
      <c r="D15" s="37">
        <f>C15*1.3</f>
        <v>104</v>
      </c>
    </row>
    <row r="16" spans="1:4" x14ac:dyDescent="0.25">
      <c r="A16" s="32"/>
      <c r="B16" s="13"/>
      <c r="C16" s="38"/>
      <c r="D16" s="38"/>
    </row>
    <row r="17" spans="1:4" x14ac:dyDescent="0.25">
      <c r="A17" s="32"/>
      <c r="B17" s="13"/>
      <c r="C17" s="38"/>
      <c r="D17" s="38"/>
    </row>
    <row r="18" spans="1:4" x14ac:dyDescent="0.25">
      <c r="A18" s="32"/>
      <c r="B18" s="13"/>
      <c r="C18" s="38"/>
      <c r="D18" s="38"/>
    </row>
    <row r="19" spans="1:4" x14ac:dyDescent="0.25">
      <c r="A19" s="32"/>
      <c r="B19" s="13"/>
      <c r="C19" s="38"/>
      <c r="D19" s="38"/>
    </row>
    <row r="20" spans="1:4" x14ac:dyDescent="0.25">
      <c r="A20" s="32"/>
      <c r="B20" s="13"/>
      <c r="C20" s="38"/>
      <c r="D20" s="38"/>
    </row>
    <row r="21" spans="1:4" x14ac:dyDescent="0.25">
      <c r="A21" s="32"/>
      <c r="B21" s="13"/>
      <c r="C21" s="38"/>
      <c r="D21" s="38"/>
    </row>
    <row r="22" spans="1:4" x14ac:dyDescent="0.25">
      <c r="A22" s="32"/>
      <c r="B22" s="13"/>
      <c r="C22" s="38"/>
      <c r="D22" s="38"/>
    </row>
    <row r="23" spans="1:4" ht="15.75" thickBot="1" x14ac:dyDescent="0.3">
      <c r="A23" s="33"/>
      <c r="B23" s="13"/>
      <c r="C23" s="39"/>
      <c r="D23" s="39"/>
    </row>
    <row r="24" spans="1:4" ht="94.5" customHeight="1" x14ac:dyDescent="0.25">
      <c r="A24" s="31" t="s">
        <v>24</v>
      </c>
      <c r="B24" s="4"/>
      <c r="C24" s="37">
        <v>80</v>
      </c>
      <c r="D24" s="37">
        <v>104</v>
      </c>
    </row>
    <row r="25" spans="1:4" ht="15.75" customHeight="1" x14ac:dyDescent="0.25">
      <c r="A25" s="32"/>
      <c r="B25" s="1"/>
      <c r="C25" s="38"/>
      <c r="D25" s="38"/>
    </row>
    <row r="26" spans="1:4" ht="15.75" customHeight="1" x14ac:dyDescent="0.25">
      <c r="A26" s="32"/>
      <c r="B26" s="3"/>
      <c r="C26" s="38"/>
      <c r="D26" s="38"/>
    </row>
    <row r="27" spans="1:4" ht="68.25" customHeight="1" thickBot="1" x14ac:dyDescent="0.3">
      <c r="A27" s="33"/>
      <c r="B27" s="5"/>
      <c r="C27" s="39"/>
      <c r="D27" s="39"/>
    </row>
    <row r="28" spans="1:4" ht="158.25" thickBot="1" x14ac:dyDescent="0.3">
      <c r="A28" s="27" t="s">
        <v>16</v>
      </c>
      <c r="B28" s="26"/>
      <c r="C28" s="7">
        <v>300</v>
      </c>
      <c r="D28" s="7">
        <f>C28*1.3</f>
        <v>390</v>
      </c>
    </row>
    <row r="29" spans="1:4" ht="126" customHeight="1" x14ac:dyDescent="0.25">
      <c r="A29" s="28" t="s">
        <v>17</v>
      </c>
      <c r="B29" s="12"/>
      <c r="C29" s="15">
        <f>6*8</f>
        <v>48</v>
      </c>
      <c r="D29" s="15">
        <v>62</v>
      </c>
    </row>
    <row r="30" spans="1:4" x14ac:dyDescent="0.25">
      <c r="A30" s="29"/>
      <c r="B30" s="13"/>
      <c r="C30" s="16"/>
      <c r="D30" s="16"/>
    </row>
    <row r="31" spans="1:4" x14ac:dyDescent="0.25">
      <c r="A31" s="29"/>
      <c r="B31" s="13"/>
      <c r="C31" s="16"/>
      <c r="D31" s="16"/>
    </row>
    <row r="32" spans="1:4" ht="15.75" thickBot="1" x14ac:dyDescent="0.3">
      <c r="A32" s="30"/>
      <c r="B32" s="14"/>
      <c r="C32" s="17"/>
      <c r="D32" s="17"/>
    </row>
    <row r="33" spans="1:4" x14ac:dyDescent="0.25">
      <c r="A33" s="23" t="s">
        <v>9</v>
      </c>
      <c r="B33" s="12"/>
      <c r="C33" s="37">
        <f>15*8</f>
        <v>120</v>
      </c>
      <c r="D33" s="37">
        <f>C33*1.3</f>
        <v>156</v>
      </c>
    </row>
    <row r="34" spans="1:4" x14ac:dyDescent="0.25">
      <c r="A34" s="24"/>
      <c r="B34" s="13"/>
      <c r="C34" s="38"/>
      <c r="D34" s="38"/>
    </row>
    <row r="35" spans="1:4" x14ac:dyDescent="0.25">
      <c r="A35" s="24"/>
      <c r="B35" s="13"/>
      <c r="C35" s="38"/>
      <c r="D35" s="38"/>
    </row>
    <row r="36" spans="1:4" ht="46.5" customHeight="1" thickBot="1" x14ac:dyDescent="0.3">
      <c r="A36" s="25"/>
      <c r="B36" s="14"/>
      <c r="C36" s="39"/>
      <c r="D36" s="39"/>
    </row>
    <row r="37" spans="1:4" x14ac:dyDescent="0.25">
      <c r="A37" s="23" t="s">
        <v>10</v>
      </c>
      <c r="B37" s="4"/>
      <c r="C37" s="37">
        <v>120</v>
      </c>
      <c r="D37" s="37">
        <v>156</v>
      </c>
    </row>
    <row r="38" spans="1:4" x14ac:dyDescent="0.25">
      <c r="A38" s="24"/>
      <c r="B38" s="1"/>
      <c r="C38" s="38"/>
      <c r="D38" s="38"/>
    </row>
    <row r="39" spans="1:4" x14ac:dyDescent="0.25">
      <c r="A39" s="24"/>
      <c r="B39" s="3"/>
      <c r="C39" s="38"/>
      <c r="D39" s="38"/>
    </row>
    <row r="40" spans="1:4" ht="15.75" thickBot="1" x14ac:dyDescent="0.3">
      <c r="A40" s="25"/>
      <c r="B40" s="5"/>
      <c r="C40" s="39"/>
      <c r="D40" s="39"/>
    </row>
    <row r="41" spans="1:4" x14ac:dyDescent="0.25">
      <c r="A41" s="23" t="s">
        <v>11</v>
      </c>
      <c r="B41" s="12"/>
      <c r="C41" s="37">
        <v>50</v>
      </c>
      <c r="D41" s="37">
        <v>70</v>
      </c>
    </row>
    <row r="42" spans="1:4" x14ac:dyDescent="0.25">
      <c r="A42" s="24"/>
      <c r="B42" s="13"/>
      <c r="C42" s="38"/>
      <c r="D42" s="38"/>
    </row>
    <row r="43" spans="1:4" x14ac:dyDescent="0.25">
      <c r="A43" s="24"/>
      <c r="B43" s="13"/>
      <c r="C43" s="38"/>
      <c r="D43" s="38"/>
    </row>
    <row r="44" spans="1:4" ht="26.25" customHeight="1" thickBot="1" x14ac:dyDescent="0.3">
      <c r="A44" s="25"/>
      <c r="B44" s="14"/>
      <c r="C44" s="39"/>
      <c r="D44" s="39"/>
    </row>
    <row r="45" spans="1:4" ht="26.25" customHeight="1" x14ac:dyDescent="0.25">
      <c r="A45" s="31" t="s">
        <v>12</v>
      </c>
      <c r="B45" s="12"/>
      <c r="C45" s="37">
        <v>50</v>
      </c>
      <c r="D45" s="37">
        <v>70</v>
      </c>
    </row>
    <row r="46" spans="1:4" x14ac:dyDescent="0.25">
      <c r="A46" s="32"/>
      <c r="B46" s="13"/>
      <c r="C46" s="38"/>
      <c r="D46" s="38"/>
    </row>
    <row r="47" spans="1:4" x14ac:dyDescent="0.25">
      <c r="A47" s="32"/>
      <c r="B47" s="13"/>
      <c r="C47" s="38"/>
      <c r="D47" s="38"/>
    </row>
    <row r="48" spans="1:4" ht="15.75" thickBot="1" x14ac:dyDescent="0.3">
      <c r="A48" s="33"/>
      <c r="B48" s="14"/>
      <c r="C48" s="39"/>
      <c r="D48" s="39"/>
    </row>
    <row r="49" spans="1:4" x14ac:dyDescent="0.25">
      <c r="A49" s="31" t="s">
        <v>13</v>
      </c>
      <c r="B49" s="9"/>
      <c r="C49" s="37">
        <f>3*8</f>
        <v>24</v>
      </c>
      <c r="D49" s="37">
        <v>32</v>
      </c>
    </row>
    <row r="50" spans="1:4" x14ac:dyDescent="0.25">
      <c r="A50" s="32"/>
      <c r="B50" s="10"/>
      <c r="C50" s="38"/>
      <c r="D50" s="38"/>
    </row>
    <row r="51" spans="1:4" x14ac:dyDescent="0.25">
      <c r="A51" s="32"/>
      <c r="B51" s="10"/>
      <c r="C51" s="38"/>
      <c r="D51" s="38"/>
    </row>
    <row r="52" spans="1:4" ht="40.5" customHeight="1" thickBot="1" x14ac:dyDescent="0.3">
      <c r="A52" s="33"/>
      <c r="B52" s="11"/>
      <c r="C52" s="39"/>
      <c r="D52" s="39"/>
    </row>
    <row r="53" spans="1:4" x14ac:dyDescent="0.25">
      <c r="A53" s="31" t="s">
        <v>14</v>
      </c>
      <c r="B53" s="12"/>
      <c r="C53" s="37">
        <v>24</v>
      </c>
      <c r="D53" s="37">
        <v>32</v>
      </c>
    </row>
    <row r="54" spans="1:4" x14ac:dyDescent="0.25">
      <c r="A54" s="32"/>
      <c r="B54" s="13"/>
      <c r="C54" s="38"/>
      <c r="D54" s="38"/>
    </row>
    <row r="55" spans="1:4" x14ac:dyDescent="0.25">
      <c r="A55" s="32"/>
      <c r="B55" s="13"/>
      <c r="C55" s="38"/>
      <c r="D55" s="38"/>
    </row>
    <row r="56" spans="1:4" ht="15.75" thickBot="1" x14ac:dyDescent="0.3">
      <c r="A56" s="33"/>
      <c r="B56" s="14"/>
      <c r="C56" s="39"/>
      <c r="D56" s="39"/>
    </row>
    <row r="57" spans="1:4" x14ac:dyDescent="0.25">
      <c r="A57" s="31" t="s">
        <v>15</v>
      </c>
      <c r="B57" s="12"/>
      <c r="C57" s="37">
        <v>24</v>
      </c>
      <c r="D57" s="37">
        <v>32</v>
      </c>
    </row>
    <row r="58" spans="1:4" x14ac:dyDescent="0.25">
      <c r="A58" s="32"/>
      <c r="B58" s="13"/>
      <c r="C58" s="38"/>
      <c r="D58" s="38"/>
    </row>
    <row r="59" spans="1:4" x14ac:dyDescent="0.25">
      <c r="A59" s="32"/>
      <c r="B59" s="13"/>
      <c r="C59" s="38"/>
      <c r="D59" s="38"/>
    </row>
    <row r="60" spans="1:4" ht="15.75" thickBot="1" x14ac:dyDescent="0.3">
      <c r="A60" s="33"/>
      <c r="B60" s="14"/>
      <c r="C60" s="39"/>
      <c r="D60" s="39"/>
    </row>
    <row r="61" spans="1:4" ht="47.25" customHeight="1" x14ac:dyDescent="0.25">
      <c r="A61" s="31" t="s">
        <v>18</v>
      </c>
      <c r="B61" s="9"/>
      <c r="C61" s="18">
        <f>15*8</f>
        <v>120</v>
      </c>
      <c r="D61" s="18">
        <f>C61*1.3</f>
        <v>156</v>
      </c>
    </row>
    <row r="62" spans="1:4" ht="58.5" customHeight="1" thickBot="1" x14ac:dyDescent="0.3">
      <c r="A62" s="33"/>
      <c r="B62" s="11"/>
      <c r="C62" s="19"/>
      <c r="D62" s="19"/>
    </row>
    <row r="63" spans="1:4" ht="69" customHeight="1" x14ac:dyDescent="0.25">
      <c r="A63" s="31" t="s">
        <v>19</v>
      </c>
      <c r="B63" s="12"/>
      <c r="C63" s="18">
        <f>20*8</f>
        <v>160</v>
      </c>
      <c r="D63" s="18">
        <f>C63*1.3</f>
        <v>208</v>
      </c>
    </row>
    <row r="64" spans="1:4" ht="58.5" customHeight="1" thickBot="1" x14ac:dyDescent="0.3">
      <c r="A64" s="33"/>
      <c r="B64" s="14"/>
      <c r="C64" s="19"/>
      <c r="D64" s="19"/>
    </row>
    <row r="65" spans="1:4" ht="47.25" customHeight="1" x14ac:dyDescent="0.25">
      <c r="A65" s="31" t="s">
        <v>20</v>
      </c>
      <c r="B65" s="12"/>
      <c r="C65" s="37">
        <f>6*8</f>
        <v>48</v>
      </c>
      <c r="D65" s="37">
        <v>63</v>
      </c>
    </row>
    <row r="66" spans="1:4" x14ac:dyDescent="0.25">
      <c r="A66" s="32"/>
      <c r="B66" s="13"/>
      <c r="C66" s="38"/>
      <c r="D66" s="38"/>
    </row>
    <row r="67" spans="1:4" x14ac:dyDescent="0.25">
      <c r="A67" s="32"/>
      <c r="B67" s="13"/>
      <c r="C67" s="38"/>
      <c r="D67" s="38"/>
    </row>
    <row r="68" spans="1:4" ht="57" customHeight="1" thickBot="1" x14ac:dyDescent="0.3">
      <c r="A68" s="33"/>
      <c r="B68" s="14"/>
      <c r="C68" s="39"/>
      <c r="D68" s="39"/>
    </row>
    <row r="69" spans="1:4" ht="189" customHeight="1" x14ac:dyDescent="0.25">
      <c r="A69" s="31" t="s">
        <v>21</v>
      </c>
      <c r="B69" s="12"/>
      <c r="C69" s="37">
        <v>10</v>
      </c>
      <c r="D69" s="37">
        <v>15</v>
      </c>
    </row>
    <row r="70" spans="1:4" x14ac:dyDescent="0.25">
      <c r="A70" s="32"/>
      <c r="B70" s="13"/>
      <c r="C70" s="38"/>
      <c r="D70" s="38"/>
    </row>
    <row r="71" spans="1:4" x14ac:dyDescent="0.25">
      <c r="A71" s="32"/>
      <c r="B71" s="13"/>
      <c r="C71" s="38"/>
      <c r="D71" s="38"/>
    </row>
    <row r="72" spans="1:4" x14ac:dyDescent="0.25">
      <c r="A72" s="32"/>
      <c r="B72" s="13"/>
      <c r="C72" s="38"/>
      <c r="D72" s="38"/>
    </row>
    <row r="73" spans="1:4" x14ac:dyDescent="0.25">
      <c r="A73" s="32"/>
      <c r="B73" s="13"/>
      <c r="C73" s="38"/>
      <c r="D73" s="38"/>
    </row>
    <row r="74" spans="1:4" x14ac:dyDescent="0.25">
      <c r="A74" s="32"/>
      <c r="B74" s="13"/>
      <c r="C74" s="38"/>
      <c r="D74" s="38"/>
    </row>
    <row r="75" spans="1:4" x14ac:dyDescent="0.25">
      <c r="A75" s="32"/>
      <c r="B75" s="13"/>
      <c r="C75" s="38"/>
      <c r="D75" s="38"/>
    </row>
    <row r="76" spans="1:4" ht="46.5" customHeight="1" thickBot="1" x14ac:dyDescent="0.3">
      <c r="A76" s="33"/>
      <c r="B76" s="14"/>
      <c r="C76" s="39"/>
      <c r="D76" s="39"/>
    </row>
    <row r="77" spans="1:4" ht="189.75" thickBot="1" x14ac:dyDescent="0.3">
      <c r="A77" s="40" t="s">
        <v>22</v>
      </c>
      <c r="B77" s="34"/>
      <c r="C77" s="35">
        <v>10</v>
      </c>
      <c r="D77" s="35">
        <v>15</v>
      </c>
    </row>
    <row r="78" spans="1:4" ht="94.5" customHeight="1" x14ac:dyDescent="0.25">
      <c r="A78" s="31" t="s">
        <v>23</v>
      </c>
      <c r="B78" s="8"/>
      <c r="C78" s="37">
        <v>30</v>
      </c>
      <c r="D78" s="37">
        <v>40</v>
      </c>
    </row>
    <row r="79" spans="1:4" ht="15" customHeight="1" x14ac:dyDescent="0.25">
      <c r="A79" s="32"/>
      <c r="B79" s="6" t="s">
        <v>2</v>
      </c>
      <c r="C79" s="38"/>
      <c r="D79" s="38"/>
    </row>
    <row r="80" spans="1:4" ht="37.5" customHeight="1" thickBot="1" x14ac:dyDescent="0.3">
      <c r="A80" s="33"/>
      <c r="B80" s="36" t="s">
        <v>3</v>
      </c>
      <c r="C80" s="39"/>
      <c r="D80" s="39"/>
    </row>
  </sheetData>
  <mergeCells count="63">
    <mergeCell ref="D24:D27"/>
    <mergeCell ref="C15:C23"/>
    <mergeCell ref="A24:A27"/>
    <mergeCell ref="D15:D23"/>
    <mergeCell ref="C7:C14"/>
    <mergeCell ref="D7:D14"/>
    <mergeCell ref="A7:A14"/>
    <mergeCell ref="A15:A23"/>
    <mergeCell ref="D78:D80"/>
    <mergeCell ref="C69:C76"/>
    <mergeCell ref="D69:D76"/>
    <mergeCell ref="C65:C68"/>
    <mergeCell ref="D65:D68"/>
    <mergeCell ref="A65:A68"/>
    <mergeCell ref="A69:A76"/>
    <mergeCell ref="A78:A80"/>
    <mergeCell ref="C78:C80"/>
    <mergeCell ref="A3:D3"/>
    <mergeCell ref="A2:D2"/>
    <mergeCell ref="A29:A32"/>
    <mergeCell ref="A61:A62"/>
    <mergeCell ref="A63:A64"/>
    <mergeCell ref="C57:C60"/>
    <mergeCell ref="D57:D60"/>
    <mergeCell ref="C53:C56"/>
    <mergeCell ref="D53:D56"/>
    <mergeCell ref="C49:C52"/>
    <mergeCell ref="D49:D52"/>
    <mergeCell ref="C45:C48"/>
    <mergeCell ref="D45:D48"/>
    <mergeCell ref="C41:C44"/>
    <mergeCell ref="D41:D44"/>
    <mergeCell ref="C37:C40"/>
    <mergeCell ref="B65:B68"/>
    <mergeCell ref="B69:B76"/>
    <mergeCell ref="D29:D32"/>
    <mergeCell ref="D61:D62"/>
    <mergeCell ref="D63:D64"/>
    <mergeCell ref="D37:D40"/>
    <mergeCell ref="C33:C36"/>
    <mergeCell ref="D33:D36"/>
    <mergeCell ref="A57:A60"/>
    <mergeCell ref="B57:B60"/>
    <mergeCell ref="B61:B62"/>
    <mergeCell ref="C61:C62"/>
    <mergeCell ref="B63:B64"/>
    <mergeCell ref="C63:C64"/>
    <mergeCell ref="A33:A36"/>
    <mergeCell ref="B33:B36"/>
    <mergeCell ref="A37:A40"/>
    <mergeCell ref="A41:A44"/>
    <mergeCell ref="B41:B44"/>
    <mergeCell ref="B7:B14"/>
    <mergeCell ref="B15:B23"/>
    <mergeCell ref="B29:B32"/>
    <mergeCell ref="C29:C32"/>
    <mergeCell ref="C24:C27"/>
    <mergeCell ref="A49:A52"/>
    <mergeCell ref="B49:B52"/>
    <mergeCell ref="A53:A56"/>
    <mergeCell ref="B53:B56"/>
    <mergeCell ref="A45:A48"/>
    <mergeCell ref="B45:B4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Ильяшенко Георгий Олегович</dc:creator>
  <cp:lastModifiedBy>Новикова Елена Александровна</cp:lastModifiedBy>
  <dcterms:created xsi:type="dcterms:W3CDTF">2014-04-01T13:04:01Z</dcterms:created>
  <dcterms:modified xsi:type="dcterms:W3CDTF">2014-04-07T06:58:04Z</dcterms:modified>
</cp:coreProperties>
</file>