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65" windowWidth="9555" windowHeight="181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Спецификация!$A$9:$O$24</definedName>
    <definedName name="_xlnm.Print_Area" localSheetId="0">Спецификация!$A$1:$I$37</definedName>
    <definedName name="таблица">[1]Лист1!$A$5:$Q$359</definedName>
  </definedNames>
  <calcPr calcId="144525" iterate="1"/>
</workbook>
</file>

<file path=xl/calcChain.xml><?xml version="1.0" encoding="utf-8"?>
<calcChain xmlns="http://schemas.openxmlformats.org/spreadsheetml/2006/main">
  <c r="I23" i="2" l="1"/>
  <c r="G23" i="2"/>
  <c r="I11" i="2"/>
  <c r="I12" i="2"/>
  <c r="I13" i="2"/>
  <c r="I14" i="2"/>
  <c r="I16" i="2"/>
  <c r="I17" i="2"/>
  <c r="I18" i="2"/>
  <c r="I19" i="2"/>
  <c r="I20" i="2"/>
  <c r="I21" i="2"/>
  <c r="I22" i="2"/>
  <c r="I10" i="2"/>
</calcChain>
</file>

<file path=xl/sharedStrings.xml><?xml version="1.0" encoding="utf-8"?>
<sst xmlns="http://schemas.openxmlformats.org/spreadsheetml/2006/main" count="80" uniqueCount="58">
  <si>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</si>
  <si>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</si>
  <si>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</si>
  <si>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</si>
  <si>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</si>
  <si>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</si>
  <si>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</si>
  <si>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</si>
  <si>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</si>
  <si>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</si>
  <si>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Спецификация №1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</si>
  <si>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</si>
  <si>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</si>
  <si>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</si>
  <si>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</si>
  <si>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</si>
  <si>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</si>
  <si>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</si>
  <si>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______________ Риос Э.Д.Р.</t>
  </si>
  <si>
    <t xml:space="preserve">Комплект документов, предоставляемый Поставщиком при поставке Товара:
</t>
  </si>
  <si>
    <t>Предприятие изготовитель / страна производства</t>
  </si>
  <si>
    <t>Функциональные (потребительские свойства), качественные характеристики Товара</t>
  </si>
  <si>
    <t>к Договору  № ___ от ______________2012г</t>
  </si>
  <si>
    <t>«__»_______2012г.</t>
  </si>
  <si>
    <t>к Договору №____ от "_____"_____2012г.</t>
  </si>
  <si>
    <t>Товарные накладные, счет, счет фактура, сертификат соответствия, паспорт качества, техническая документация, инструкцию по эксплуатации на русском языке, гарантийный талон и другие документы, предоставляемые вместе с Товаром, передаются Покупателю 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_____20__г.</t>
  </si>
  <si>
    <r>
      <t xml:space="preserve">Наименование Товара 
</t>
    </r>
    <r>
      <rPr>
        <i/>
        <sz val="12"/>
        <color theme="1"/>
        <rFont val="Times New Roman"/>
        <family val="1"/>
        <charset val="204"/>
      </rPr>
      <t>(марка, модель, товарный знак)</t>
    </r>
  </si>
  <si>
    <t>ОСП Буровой  участок Хиагда</t>
  </si>
  <si>
    <t>Итого количество</t>
  </si>
  <si>
    <t>100% оплата по Договору осуществляется Покупателем по факту поставки Товара на основании счета Поставщика в течение 30 (тридцати) рабочих дней с момента  подписания Сторонами товарной накладной по форме ТОРГ-12 и акта приема-передачи документов на Товар, указанного в п.4 настоящей Спецификации.</t>
  </si>
  <si>
    <t>Стоимость Товара с учетом: всех налогов, сборов, пошлин и других обязательных платежей, транспортные и экспедиторские расходы, гарантию, страхование,  маркировку, доставку и разгрузку, а также другие затраты, связанные с выполнением настоящего Договора. 
Цена Договора  остается фиксированной в течение всего срока действия Договора.</t>
  </si>
  <si>
    <t>ГОСТ 9466-75, ГОСТ 9467-75</t>
  </si>
  <si>
    <t>ГОСТ 9466-75, ГОСТ 9467-76</t>
  </si>
  <si>
    <t>ГОСТ 9466-75, ГОСТ 9467-77</t>
  </si>
  <si>
    <t>ГОСТ 9466-75, ГОСТ 9467-78</t>
  </si>
  <si>
    <t>ГОСТ 9466-75, ГОСТ 9467-79</t>
  </si>
  <si>
    <t>ГОСТ 9466-75</t>
  </si>
  <si>
    <t>ремонтные работы бурового и вспомогательного оборудования и инструментов</t>
  </si>
  <si>
    <t>Реставрация шнеков</t>
  </si>
  <si>
    <t>ОСП Краснокаменское</t>
  </si>
  <si>
    <t>кг</t>
  </si>
  <si>
    <t>I</t>
  </si>
  <si>
    <t>II</t>
  </si>
  <si>
    <t>ЭЛЕКТРОДЫ МР-3 D=2 ММ</t>
  </si>
  <si>
    <t>ЭЛЕКТРОДЫ МР-3 D=3ММ</t>
  </si>
  <si>
    <t>ЭЛЕКТРОДЫ МР-3 D= 4 ММ</t>
  </si>
  <si>
    <t>ЭЛЕКТРОДЫ УОНИ 13/55 D= 3 ММ</t>
  </si>
  <si>
    <t>ЭЛЕКТРОДЫ УОНИ 13/55 D=4 ММ</t>
  </si>
  <si>
    <t>ЭЛЕКТРОДЫ МР-3   D=4ММ</t>
  </si>
  <si>
    <t>ЭЛЕКТРОДЫ МР-3  D=3ММ</t>
  </si>
  <si>
    <t>ЭЛЕКТРОДЫ МР-3  D=5ММ</t>
  </si>
  <si>
    <t xml:space="preserve">ЭЛЕКТРОДЫ  УОНИ 13/55  D=3,0 </t>
  </si>
  <si>
    <t xml:space="preserve">ЭЛЕКТРОДЫ  УОНИ 13/55  D=5,0 </t>
  </si>
  <si>
    <t xml:space="preserve">ЭЛЕКТРОДЫ  УОНИ 13/55  D=4,0 </t>
  </si>
  <si>
    <r>
      <t xml:space="preserve">Поставщик осуществляет поставку Товара в течение </t>
    </r>
    <r>
      <rPr>
        <b/>
        <sz val="12"/>
        <color theme="1"/>
        <rFont val="Times New Roman"/>
        <family val="1"/>
        <charset val="204"/>
      </rPr>
      <t xml:space="preserve">25 </t>
    </r>
    <r>
      <rPr>
        <sz val="12"/>
        <color theme="1"/>
        <rFont val="Times New Roman"/>
        <family val="1"/>
        <charset val="204"/>
      </rPr>
      <t>календарных дней с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даты подписания настоящего Договора, по адресу: 
</t>
    </r>
    <r>
      <rPr>
        <b/>
        <sz val="12"/>
        <color theme="1"/>
        <rFont val="Times New Roman"/>
        <family val="1"/>
        <charset val="204"/>
      </rPr>
      <t>I для ОСП «Буровой участок Хиагда»: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672003 г. Чита, ул. Трактовая, вл. 3, стр 29, Грузополучатель: ОМС №3- филиал ОАО «1470 УМТО» (для ЗАО «РУСБУРМАШ»)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 включая контейнера:</t>
    </r>
    <r>
      <rPr>
        <sz val="12"/>
        <color theme="1"/>
        <rFont val="Times New Roman"/>
        <family val="1"/>
        <charset val="204"/>
      </rPr>
      <t xml:space="preserve">
Станция назначения - Чита-1, Забайкальской ж/д, Код станции: 940006 , Код получателя: 6186, ИНН: 7729634801,  КПП: 753643001, ОКПО: 08382875,
Грузополучатель: ОМС №3- филиал ОАО «1470 УМТО», (для ЗАО «РУСБУРМАШ»)
</t>
    </r>
    <r>
      <rPr>
        <b/>
        <sz val="12"/>
        <color theme="1"/>
        <rFont val="Times New Roman"/>
        <family val="1"/>
        <charset val="204"/>
      </rPr>
      <t xml:space="preserve">II 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</si>
  <si>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>ГОСТ</t>
  </si>
  <si>
    <t xml:space="preserve">ЭЛЕКТРОДЫ Т-590 D= 5 </t>
  </si>
  <si>
    <t>ГОСТ 9467-75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</si>
</sst>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-* #,##0_р_._-;\-* #,##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50">
    <xf numFmtId="0" fontId="0" fillId="0" borderId="0" xfId="0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0" fillId="2" borderId="0" xfId="0" applyFill="1"/>
    <xf numFmtId="43" fontId="3" fillId="4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4" borderId="0" xfId="0" applyFill="1"/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0" fillId="5" borderId="0" xfId="0" applyFill="1"/>
    <xf numFmtId="0" fontId="3" fillId="0" borderId="1" xfId="0" applyFont="1" applyBorder="1" applyAlignment="1">
      <alignment horizontal="left" vertical="center" wrapText="1"/>
    </xf>
    <xf numFmtId="4" fontId="3" fillId="3" borderId="1" xfId="11" applyNumberFormat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4" fontId="7" fillId="3" borderId="1" xfId="0" applyNumberFormat="1" applyFont="1" applyFill="1" applyBorder="1" applyAlignment="1">
      <alignment horizontal="center" vertical="center" wrapText="1"/>
    </xf>
    <xf numFmtId="3" fontId="7" fillId="3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164" fontId="5" fillId="5" borderId="1" xfId="0" applyNumberFormat="1" applyFont="1" applyFill="1" applyBorder="1" applyAlignment="1">
      <alignment horizontal="center" vertical="center" wrapText="1"/>
    </xf>
    <xf numFmtId="164" fontId="5" fillId="4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 vertical="center" wrapText="1"/>
    </xf>
    <xf numFmtId="4" fontId="7" fillId="4" borderId="1" xfId="15" applyNumberFormat="1" applyFont="1" applyFill="1" applyBorder="1" applyAlignment="1">
      <alignment horizontal="left" vertical="center" wrapText="1"/>
    </xf>
    <xf numFmtId="164" fontId="3" fillId="2" borderId="0" xfId="0" applyNumberFormat="1" applyFont="1" applyFill="1" applyAlignment="1">
      <alignment vertical="center"/>
    </xf>
    <xf numFmtId="164" fontId="3" fillId="3" borderId="1" xfId="0" applyNumberFormat="1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vertical="center" wrapText="1"/>
    </xf>
    <xf numFmtId="164" fontId="2" fillId="3" borderId="1" xfId="0" applyNumberFormat="1" applyFont="1" applyFill="1" applyBorder="1" applyAlignment="1">
      <alignment vertical="center" wrapText="1"/>
    </xf>
    <xf numFmtId="164" fontId="3" fillId="2" borderId="0" xfId="0" applyNumberFormat="1" applyFont="1" applyFill="1" applyBorder="1" applyAlignment="1">
      <alignment vertical="top" wrapText="1"/>
    </xf>
    <xf numFmtId="4" fontId="5" fillId="3" borderId="1" xfId="11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164" fontId="3" fillId="6" borderId="1" xfId="0" applyNumberFormat="1" applyFont="1" applyFill="1" applyBorder="1" applyAlignment="1">
      <alignment vertical="center" wrapText="1"/>
    </xf>
    <xf numFmtId="0" fontId="3" fillId="6" borderId="1" xfId="0" applyFont="1" applyFill="1" applyBorder="1" applyAlignment="1">
      <alignment horizontal="left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3" fontId="3" fillId="6" borderId="1" xfId="0" applyNumberFormat="1" applyFont="1" applyFill="1" applyBorder="1" applyAlignment="1">
      <alignment horizontal="center" vertical="center" wrapText="1"/>
    </xf>
    <xf numFmtId="0" fontId="0" fillId="6" borderId="0" xfId="0" applyFill="1"/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usyginaon\AppData\Local\Microsoft\Windows\Temporary%20Internet%20Files\Content.Outlook\8QFQEXLD\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7"/>
  <sheetViews>
    <sheetView tabSelected="1" view="pageBreakPreview" topLeftCell="A16" zoomScale="85" zoomScaleNormal="75" zoomScaleSheetLayoutView="85" workbookViewId="0">
      <selection activeCell="A22" sqref="A22:XFD22"/>
    </sheetView>
  </sheetViews>
  <sheetFormatPr defaultRowHeight="15.75" x14ac:dyDescent="0.25"/>
  <cols>
    <col min="1" max="1" width="7.140625" style="34" customWidth="1"/>
    <col min="2" max="2" width="40.28515625" style="3" customWidth="1"/>
    <col min="3" max="3" width="29.140625" style="17" customWidth="1"/>
    <col min="4" max="4" width="32.7109375" style="17" customWidth="1"/>
    <col min="5" max="5" width="20.28515625" style="3" customWidth="1"/>
    <col min="6" max="6" width="11.85546875" style="1" customWidth="1"/>
    <col min="7" max="7" width="13.42578125" style="1" customWidth="1"/>
    <col min="8" max="8" width="22" style="1" customWidth="1"/>
    <col min="9" max="9" width="21" style="1" customWidth="1"/>
    <col min="10" max="13" width="15.5703125" customWidth="1"/>
  </cols>
  <sheetData>
    <row r="1" spans="1:9" x14ac:dyDescent="0.25">
      <c r="I1" s="2" t="s">
        <v>0</v>
      </c>
    </row>
    <row r="2" spans="1:9" ht="27.75" customHeight="1" x14ac:dyDescent="0.25">
      <c r="G2" s="41" t="s">
        <v>24</v>
      </c>
      <c r="H2" s="41"/>
      <c r="I2" s="41"/>
    </row>
    <row r="4" spans="1:9" x14ac:dyDescent="0.25">
      <c r="A4" s="41" t="s">
        <v>10</v>
      </c>
      <c r="B4" s="41"/>
      <c r="C4" s="41"/>
      <c r="D4" s="41"/>
      <c r="E4" s="41"/>
      <c r="F4" s="41"/>
      <c r="G4" s="41"/>
      <c r="H4" s="41"/>
      <c r="I4" s="41"/>
    </row>
    <row r="5" spans="1:9" x14ac:dyDescent="0.25">
      <c r="A5" s="40" t="s">
        <v>22</v>
      </c>
      <c r="B5" s="40"/>
      <c r="C5" s="40"/>
      <c r="D5" s="40"/>
      <c r="E5" s="40"/>
      <c r="F5" s="40"/>
      <c r="G5" s="40"/>
      <c r="H5" s="40"/>
      <c r="I5" s="40"/>
    </row>
    <row r="6" spans="1:9" x14ac:dyDescent="0.25">
      <c r="A6" s="34" t="s">
        <v>1</v>
      </c>
      <c r="I6" s="1" t="s">
        <v>23</v>
      </c>
    </row>
    <row r="8" spans="1:9" ht="63" x14ac:dyDescent="0.25">
      <c r="A8" s="35" t="s">
        <v>7</v>
      </c>
      <c r="B8" s="7" t="s">
        <v>26</v>
      </c>
      <c r="C8" s="7" t="s">
        <v>21</v>
      </c>
      <c r="D8" s="7" t="s">
        <v>55</v>
      </c>
      <c r="E8" s="7" t="s">
        <v>20</v>
      </c>
      <c r="F8" s="8" t="s">
        <v>9</v>
      </c>
      <c r="G8" s="9" t="s">
        <v>28</v>
      </c>
      <c r="H8" s="9" t="s">
        <v>11</v>
      </c>
      <c r="I8" s="9" t="s">
        <v>12</v>
      </c>
    </row>
    <row r="9" spans="1:9" s="16" customFormat="1" ht="24" customHeight="1" x14ac:dyDescent="0.25">
      <c r="A9" s="31" t="s">
        <v>41</v>
      </c>
      <c r="B9" s="33" t="s">
        <v>27</v>
      </c>
      <c r="C9" s="13"/>
      <c r="D9" s="13"/>
      <c r="E9" s="13"/>
      <c r="F9" s="14"/>
      <c r="G9" s="15"/>
      <c r="H9" s="15"/>
      <c r="I9" s="15"/>
    </row>
    <row r="10" spans="1:9" s="12" customFormat="1" ht="69.95" customHeight="1" x14ac:dyDescent="0.25">
      <c r="A10" s="36">
        <v>1</v>
      </c>
      <c r="B10" s="24" t="s">
        <v>43</v>
      </c>
      <c r="C10" s="20"/>
      <c r="D10" s="20" t="s">
        <v>31</v>
      </c>
      <c r="E10" s="20"/>
      <c r="F10" s="10" t="s">
        <v>40</v>
      </c>
      <c r="G10" s="10">
        <v>20</v>
      </c>
      <c r="H10" s="10">
        <v>113.33</v>
      </c>
      <c r="I10" s="21">
        <f>H10*G10</f>
        <v>2266.6</v>
      </c>
    </row>
    <row r="11" spans="1:9" s="12" customFormat="1" ht="69.95" customHeight="1" x14ac:dyDescent="0.25">
      <c r="A11" s="36">
        <v>2</v>
      </c>
      <c r="B11" s="24" t="s">
        <v>44</v>
      </c>
      <c r="C11" s="20"/>
      <c r="D11" s="20" t="s">
        <v>32</v>
      </c>
      <c r="E11" s="20"/>
      <c r="F11" s="10" t="s">
        <v>40</v>
      </c>
      <c r="G11" s="10">
        <v>30</v>
      </c>
      <c r="H11" s="10">
        <v>116.39750000000001</v>
      </c>
      <c r="I11" s="21">
        <f t="shared" ref="I11:I22" si="0">H11*G11</f>
        <v>3491.9250000000002</v>
      </c>
    </row>
    <row r="12" spans="1:9" s="12" customFormat="1" ht="69.95" customHeight="1" x14ac:dyDescent="0.25">
      <c r="A12" s="36">
        <v>3</v>
      </c>
      <c r="B12" s="24" t="s">
        <v>45</v>
      </c>
      <c r="C12" s="20"/>
      <c r="D12" s="20" t="s">
        <v>33</v>
      </c>
      <c r="E12" s="20"/>
      <c r="F12" s="10" t="s">
        <v>40</v>
      </c>
      <c r="G12" s="10">
        <v>200</v>
      </c>
      <c r="H12" s="10">
        <v>113.97</v>
      </c>
      <c r="I12" s="21">
        <f t="shared" si="0"/>
        <v>22794</v>
      </c>
    </row>
    <row r="13" spans="1:9" s="12" customFormat="1" ht="69.95" customHeight="1" x14ac:dyDescent="0.25">
      <c r="A13" s="36">
        <v>4</v>
      </c>
      <c r="B13" s="24" t="s">
        <v>46</v>
      </c>
      <c r="C13" s="20"/>
      <c r="D13" s="20" t="s">
        <v>34</v>
      </c>
      <c r="E13" s="20"/>
      <c r="F13" s="10" t="s">
        <v>40</v>
      </c>
      <c r="G13" s="10">
        <v>100</v>
      </c>
      <c r="H13" s="10">
        <v>110.8875</v>
      </c>
      <c r="I13" s="21">
        <f t="shared" si="0"/>
        <v>11088.75</v>
      </c>
    </row>
    <row r="14" spans="1:9" s="12" customFormat="1" ht="69.95" customHeight="1" x14ac:dyDescent="0.25">
      <c r="A14" s="36">
        <v>5</v>
      </c>
      <c r="B14" s="24" t="s">
        <v>47</v>
      </c>
      <c r="C14" s="20"/>
      <c r="D14" s="20" t="s">
        <v>35</v>
      </c>
      <c r="E14" s="20"/>
      <c r="F14" s="10" t="s">
        <v>40</v>
      </c>
      <c r="G14" s="10">
        <v>100</v>
      </c>
      <c r="H14" s="10">
        <v>110.55</v>
      </c>
      <c r="I14" s="21">
        <f t="shared" si="0"/>
        <v>11055</v>
      </c>
    </row>
    <row r="15" spans="1:9" s="23" customFormat="1" ht="27.75" customHeight="1" x14ac:dyDescent="0.25">
      <c r="A15" s="30" t="s">
        <v>42</v>
      </c>
      <c r="B15" s="32" t="s">
        <v>39</v>
      </c>
      <c r="C15" s="22"/>
      <c r="D15" s="22"/>
      <c r="E15" s="22"/>
      <c r="F15" s="22"/>
      <c r="G15" s="22"/>
      <c r="H15" s="22"/>
      <c r="I15" s="22"/>
    </row>
    <row r="16" spans="1:9" s="12" customFormat="1" ht="69.95" customHeight="1" x14ac:dyDescent="0.25">
      <c r="A16" s="36">
        <v>1</v>
      </c>
      <c r="B16" s="24" t="s">
        <v>48</v>
      </c>
      <c r="C16" s="20" t="s">
        <v>37</v>
      </c>
      <c r="D16" s="20" t="s">
        <v>36</v>
      </c>
      <c r="E16" s="20"/>
      <c r="F16" s="10" t="s">
        <v>40</v>
      </c>
      <c r="G16" s="10">
        <v>100</v>
      </c>
      <c r="H16" s="10">
        <v>117.8575</v>
      </c>
      <c r="I16" s="21">
        <f t="shared" si="0"/>
        <v>11785.75</v>
      </c>
    </row>
    <row r="17" spans="1:9" s="12" customFormat="1" ht="69.95" customHeight="1" x14ac:dyDescent="0.25">
      <c r="A17" s="36">
        <v>2</v>
      </c>
      <c r="B17" s="24" t="s">
        <v>49</v>
      </c>
      <c r="C17" s="20" t="s">
        <v>37</v>
      </c>
      <c r="D17" s="20" t="s">
        <v>36</v>
      </c>
      <c r="E17" s="20"/>
      <c r="F17" s="10" t="s">
        <v>40</v>
      </c>
      <c r="G17" s="10">
        <v>25</v>
      </c>
      <c r="H17" s="10">
        <v>120.3425</v>
      </c>
      <c r="I17" s="21">
        <f t="shared" si="0"/>
        <v>3008.5625</v>
      </c>
    </row>
    <row r="18" spans="1:9" s="12" customFormat="1" ht="69.95" customHeight="1" x14ac:dyDescent="0.25">
      <c r="A18" s="36">
        <v>3</v>
      </c>
      <c r="B18" s="24" t="s">
        <v>50</v>
      </c>
      <c r="C18" s="20" t="s">
        <v>37</v>
      </c>
      <c r="D18" s="20" t="s">
        <v>36</v>
      </c>
      <c r="E18" s="20"/>
      <c r="F18" s="10" t="s">
        <v>40</v>
      </c>
      <c r="G18" s="10">
        <v>100</v>
      </c>
      <c r="H18" s="10">
        <v>118.245</v>
      </c>
      <c r="I18" s="21">
        <f t="shared" si="0"/>
        <v>11824.5</v>
      </c>
    </row>
    <row r="19" spans="1:9" s="12" customFormat="1" ht="69.95" customHeight="1" x14ac:dyDescent="0.25">
      <c r="A19" s="36">
        <v>4</v>
      </c>
      <c r="B19" s="24" t="s">
        <v>51</v>
      </c>
      <c r="C19" s="20" t="s">
        <v>37</v>
      </c>
      <c r="D19" s="20" t="s">
        <v>36</v>
      </c>
      <c r="E19" s="20"/>
      <c r="F19" s="10" t="s">
        <v>40</v>
      </c>
      <c r="G19" s="10">
        <v>150</v>
      </c>
      <c r="H19" s="10">
        <v>113.535</v>
      </c>
      <c r="I19" s="21">
        <f t="shared" si="0"/>
        <v>17030.25</v>
      </c>
    </row>
    <row r="20" spans="1:9" s="12" customFormat="1" ht="69.95" customHeight="1" x14ac:dyDescent="0.25">
      <c r="A20" s="36">
        <v>5</v>
      </c>
      <c r="B20" s="24" t="s">
        <v>52</v>
      </c>
      <c r="C20" s="20" t="s">
        <v>38</v>
      </c>
      <c r="D20" s="20" t="s">
        <v>36</v>
      </c>
      <c r="E20" s="20"/>
      <c r="F20" s="10" t="s">
        <v>40</v>
      </c>
      <c r="G20" s="10">
        <v>200</v>
      </c>
      <c r="H20" s="10">
        <v>112.505</v>
      </c>
      <c r="I20" s="21">
        <f t="shared" si="0"/>
        <v>22501</v>
      </c>
    </row>
    <row r="21" spans="1:9" s="12" customFormat="1" ht="69.95" customHeight="1" x14ac:dyDescent="0.25">
      <c r="A21" s="36">
        <v>6</v>
      </c>
      <c r="B21" s="24" t="s">
        <v>53</v>
      </c>
      <c r="C21" s="20" t="s">
        <v>38</v>
      </c>
      <c r="D21" s="20" t="s">
        <v>36</v>
      </c>
      <c r="E21" s="20"/>
      <c r="F21" s="10" t="s">
        <v>40</v>
      </c>
      <c r="G21" s="10">
        <v>500</v>
      </c>
      <c r="H21" s="10">
        <v>109.645</v>
      </c>
      <c r="I21" s="21">
        <f t="shared" si="0"/>
        <v>54822.5</v>
      </c>
    </row>
    <row r="22" spans="1:9" s="49" customFormat="1" ht="69.95" customHeight="1" x14ac:dyDescent="0.25">
      <c r="A22" s="45">
        <v>7</v>
      </c>
      <c r="B22" s="46" t="s">
        <v>56</v>
      </c>
      <c r="C22" s="47" t="s">
        <v>38</v>
      </c>
      <c r="D22" s="47" t="s">
        <v>57</v>
      </c>
      <c r="E22" s="47"/>
      <c r="F22" s="47" t="s">
        <v>40</v>
      </c>
      <c r="G22" s="47">
        <v>250</v>
      </c>
      <c r="H22" s="47">
        <v>185.8</v>
      </c>
      <c r="I22" s="48">
        <f t="shared" si="0"/>
        <v>46450</v>
      </c>
    </row>
    <row r="23" spans="1:9" s="29" customFormat="1" ht="30.75" customHeight="1" x14ac:dyDescent="0.25">
      <c r="A23" s="37"/>
      <c r="B23" s="39" t="s">
        <v>17</v>
      </c>
      <c r="C23" s="25"/>
      <c r="D23" s="25"/>
      <c r="E23" s="25"/>
      <c r="F23" s="26"/>
      <c r="G23" s="27">
        <f>SUM(G10:G22)</f>
        <v>1775</v>
      </c>
      <c r="H23" s="26"/>
      <c r="I23" s="28">
        <f>SUM(I10:I22)</f>
        <v>218118.83749999999</v>
      </c>
    </row>
    <row r="24" spans="1:9" ht="33" customHeight="1" x14ac:dyDescent="0.25">
      <c r="B24" s="44" t="s">
        <v>16</v>
      </c>
      <c r="C24" s="44"/>
      <c r="D24" s="44"/>
      <c r="E24" s="44"/>
      <c r="F24" s="44"/>
      <c r="G24" s="44"/>
      <c r="H24" s="44"/>
      <c r="I24" s="44"/>
    </row>
    <row r="26" spans="1:9" ht="61.5" customHeight="1" x14ac:dyDescent="0.25">
      <c r="A26" s="38">
        <v>1</v>
      </c>
      <c r="B26" s="11" t="s">
        <v>14</v>
      </c>
      <c r="C26" s="42" t="s">
        <v>29</v>
      </c>
      <c r="D26" s="42"/>
      <c r="E26" s="42"/>
      <c r="F26" s="42"/>
      <c r="G26" s="42"/>
      <c r="H26" s="42"/>
      <c r="I26" s="42"/>
    </row>
    <row r="27" spans="1:9" ht="219.75" customHeight="1" x14ac:dyDescent="0.25">
      <c r="A27" s="38">
        <v>2</v>
      </c>
      <c r="B27" s="4" t="s">
        <v>15</v>
      </c>
      <c r="C27" s="42" t="s">
        <v>54</v>
      </c>
      <c r="D27" s="42"/>
      <c r="E27" s="42"/>
      <c r="F27" s="42"/>
      <c r="G27" s="42"/>
      <c r="H27" s="42"/>
      <c r="I27" s="42"/>
    </row>
    <row r="28" spans="1:9" ht="69" customHeight="1" x14ac:dyDescent="0.25">
      <c r="A28" s="38">
        <v>3</v>
      </c>
      <c r="B28" s="11" t="s">
        <v>13</v>
      </c>
      <c r="C28" s="43" t="s">
        <v>30</v>
      </c>
      <c r="D28" s="43"/>
      <c r="E28" s="43"/>
      <c r="F28" s="43"/>
      <c r="G28" s="43"/>
      <c r="H28" s="43"/>
      <c r="I28" s="43"/>
    </row>
    <row r="29" spans="1:9" ht="139.5" customHeight="1" x14ac:dyDescent="0.25">
      <c r="A29" s="38">
        <v>4</v>
      </c>
      <c r="B29" s="11" t="s">
        <v>19</v>
      </c>
      <c r="C29" s="43" t="s">
        <v>25</v>
      </c>
      <c r="D29" s="43"/>
      <c r="E29" s="43"/>
      <c r="F29" s="43"/>
      <c r="G29" s="43"/>
      <c r="H29" s="43"/>
      <c r="I29" s="43"/>
    </row>
    <row r="31" spans="1:9" x14ac:dyDescent="0.25">
      <c r="A31" s="41" t="s">
        <v>2</v>
      </c>
      <c r="B31" s="41"/>
      <c r="C31" s="18"/>
      <c r="D31" s="18"/>
      <c r="E31" s="5"/>
      <c r="H31" s="41" t="s">
        <v>4</v>
      </c>
      <c r="I31" s="41"/>
    </row>
    <row r="32" spans="1:9" x14ac:dyDescent="0.25">
      <c r="A32" s="41" t="s">
        <v>3</v>
      </c>
      <c r="B32" s="41"/>
      <c r="C32" s="18"/>
      <c r="D32" s="18"/>
      <c r="E32" s="5"/>
      <c r="H32" s="40"/>
      <c r="I32" s="40"/>
    </row>
    <row r="34" spans="1:9" x14ac:dyDescent="0.25">
      <c r="A34" s="40" t="s">
        <v>5</v>
      </c>
      <c r="B34" s="40"/>
      <c r="C34" s="19"/>
      <c r="D34" s="19"/>
      <c r="E34" s="6"/>
      <c r="H34" s="40"/>
      <c r="I34" s="40"/>
    </row>
    <row r="36" spans="1:9" x14ac:dyDescent="0.25">
      <c r="A36" s="40" t="s">
        <v>18</v>
      </c>
      <c r="B36" s="40"/>
      <c r="C36" s="19"/>
      <c r="D36" s="19"/>
      <c r="E36" s="6"/>
      <c r="H36" s="40" t="s">
        <v>8</v>
      </c>
      <c r="I36" s="40"/>
    </row>
    <row r="37" spans="1:9" x14ac:dyDescent="0.25">
      <c r="A37" s="40" t="s">
        <v>6</v>
      </c>
      <c r="B37" s="40"/>
      <c r="C37" s="19"/>
      <c r="D37" s="19"/>
      <c r="E37" s="6"/>
      <c r="H37" s="40" t="s">
        <v>6</v>
      </c>
      <c r="I37" s="40"/>
    </row>
  </sheetData>
  <mergeCells count="18">
    <mergeCell ref="C26:I26"/>
    <mergeCell ref="C27:I27"/>
    <mergeCell ref="C28:I28"/>
    <mergeCell ref="C29:I29"/>
    <mergeCell ref="G2:I2"/>
    <mergeCell ref="A4:I4"/>
    <mergeCell ref="A5:I5"/>
    <mergeCell ref="B24:I24"/>
    <mergeCell ref="A37:B37"/>
    <mergeCell ref="H37:I37"/>
    <mergeCell ref="A31:B31"/>
    <mergeCell ref="H31:I31"/>
    <mergeCell ref="A32:B32"/>
    <mergeCell ref="H32:I32"/>
    <mergeCell ref="A34:B34"/>
    <mergeCell ref="H34:I34"/>
    <mergeCell ref="A36:B36"/>
    <mergeCell ref="H36:I36"/>
  </mergeCells>
  <printOptions horizontalCentered="1"/>
  <pageMargins left="3.937007874015748E-2" right="3.937007874015748E-2" top="0.19685039370078741" bottom="0.15748031496062992" header="0.31496062992125984" footer="0.31496062992125984"/>
  <pageSetup paperSize="9" scale="4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2012-07-02T11:36:45Z</cp:lastPrinted>
  <dcterms:created xsi:type="dcterms:W3CDTF">2010-07-02T14:47:49Z</dcterms:created>
  <dcterms:modified xsi:type="dcterms:W3CDTF">2012-07-04T15:56:57Z</dcterms:modified>
</cp:coreProperties>
</file>