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L16" i="1"/>
  <c r="L17"/>
  <c r="L15"/>
  <c r="L14"/>
  <c r="K14"/>
  <c r="J14"/>
</calcChain>
</file>

<file path=xl/sharedStrings.xml><?xml version="1.0" encoding="utf-8"?>
<sst xmlns="http://schemas.openxmlformats.org/spreadsheetml/2006/main" count="43" uniqueCount="43">
  <si>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</si>
  <si>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</si>
  <si>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</si>
  <si>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</si>
  <si>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</si>
  <si>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</si>
  <si>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</si>
  <si>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</si>
  <si>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</si>
  <si>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</si>
  <si>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</si>
  <si>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</si>
  <si>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</si>
  <si>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</si>
  <si>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</si>
  <si>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</si>
  <si>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</si>
  <si>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</si>
  <si>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</si>
  <si>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</si>
  <si>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</si>
  <si>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</si>
  <si>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</si>
  <si>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</si>
  <si>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 xml:space="preserve">                   №100-10-05/________ от "   "_____20__г.</t>
  </si>
  <si>
    <t>________________  /В.С. Святецкий/</t>
  </si>
  <si>
    <t>тн</t>
  </si>
  <si>
    <t>2012 год</t>
  </si>
  <si>
    <t>4. Транспортные расходы и прочие расходы включены в цену ТМЦ, в том числе возврат порожних вагонов (цистерн).</t>
  </si>
  <si>
    <t>Количество на 2012 год</t>
  </si>
  <si>
    <t>"    "______________2012 г</t>
  </si>
  <si>
    <t xml:space="preserve">                                        м.п.        "   "_______________2012 г</t>
  </si>
  <si>
    <t>06.01.2.078</t>
  </si>
  <si>
    <t>СОЛИ УГЛЕАММОНИЙНЫЕ, МАРКА Б (Массовая доля аммиака не менее 20,7%, массовая доля остатка после прокаливания не более 0,02%)</t>
  </si>
  <si>
    <t>июнь</t>
  </si>
  <si>
    <t>2. Способ доставки: ж/д транспортом до ст. Краснокаменск, Забайкальской ж/д.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</si>
  <si>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</si>
  <si>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r>
      <t xml:space="preserve">6. Объем ТМЦ подлежащих поставке, может быть изменен в зависимости от норм отгрузки производителя в пределах </t>
    </r>
    <r>
      <rPr>
        <sz val="12"/>
        <rFont val="Calibri"/>
        <family val="2"/>
        <charset val="204"/>
      </rPr>
      <t>±</t>
    </r>
    <r>
      <rPr>
        <sz val="12"/>
        <rFont val="Times New Roman"/>
        <family val="1"/>
        <charset val="204"/>
      </rPr>
      <t>10%.</t>
    </r>
  </si>
  <si>
    <t>7.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</si>
  <si>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От Покупателя</t>
  </si>
  <si>
    <t xml:space="preserve">3. Срок доставки: май-июнь 2012 г. </t>
  </si>
  <si>
    <t>ГОСТ 9325-79 или иностранный аналог в соответствии с указанными показателями (графа "Наименование ТМЦ")</t>
  </si>
  <si>
    <t>май-июнь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</si>
</sst>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7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2" borderId="0" xfId="0" applyFont="1" applyFill="1"/>
    <xf numFmtId="0" fontId="1" fillId="2" borderId="1" xfId="0" applyNumberFormat="1" applyFont="1" applyFill="1" applyBorder="1" applyAlignment="1">
      <alignment horizontal="center" vertical="center"/>
    </xf>
    <xf numFmtId="49" fontId="5" fillId="2" borderId="7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1" fillId="2" borderId="0" xfId="0" applyFont="1" applyFill="1" applyAlignment="1"/>
    <xf numFmtId="0" fontId="1" fillId="2" borderId="0" xfId="0" applyFont="1" applyFill="1" applyAlignment="1">
      <alignment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164" fontId="1" fillId="0" borderId="6" xfId="0" applyNumberFormat="1" applyFont="1" applyBorder="1" applyAlignment="1">
      <alignment vertical="center"/>
    </xf>
    <xf numFmtId="0" fontId="1" fillId="0" borderId="0" xfId="0" applyFont="1" applyFill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4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6"/>
  <sheetViews>
    <sheetView tabSelected="1" topLeftCell="A10" zoomScaleNormal="100" workbookViewId="0">
      <selection activeCell="J22" sqref="J22"/>
    </sheetView>
  </sheetViews>
  <sheetFormatPr defaultRowHeight="15.75"/>
  <cols>
    <col min="1" max="1" width="5.7109375" style="5" customWidth="1"/>
    <col min="2" max="2" width="12" style="5" customWidth="1"/>
    <col min="3" max="3" width="12.85546875" style="5" customWidth="1"/>
    <col min="4" max="4" width="43.5703125" style="5" customWidth="1"/>
    <col min="5" max="5" width="19.7109375" style="5" customWidth="1"/>
    <col min="6" max="6" width="16.85546875" style="5" customWidth="1"/>
    <col min="7" max="9" width="9.140625" style="5" customWidth="1"/>
    <col min="10" max="10" width="12.5703125" style="5" customWidth="1"/>
    <col min="11" max="11" width="18" style="5" customWidth="1"/>
    <col min="12" max="12" width="19.140625" style="5" customWidth="1"/>
    <col min="13" max="16384" width="9.140625" style="5"/>
  </cols>
  <sheetData>
    <row r="1" spans="1:14">
      <c r="L1" s="3" t="s">
        <v>19</v>
      </c>
    </row>
    <row r="2" spans="1:14">
      <c r="J2" s="17"/>
      <c r="K2" s="17"/>
      <c r="L2" s="17"/>
      <c r="M2" s="17"/>
      <c r="N2" s="17"/>
    </row>
    <row r="3" spans="1:14">
      <c r="J3" s="4"/>
    </row>
    <row r="4" spans="1:14">
      <c r="J4" s="4"/>
    </row>
    <row r="5" spans="1:14">
      <c r="B5" s="2"/>
      <c r="C5" s="2"/>
      <c r="D5" s="37" t="s">
        <v>8</v>
      </c>
      <c r="E5" s="37"/>
      <c r="F5" s="37"/>
      <c r="G5" s="37"/>
      <c r="H5" s="37"/>
      <c r="I5" s="37"/>
      <c r="J5" s="37"/>
      <c r="K5" s="37"/>
    </row>
    <row r="6" spans="1:14">
      <c r="B6" s="37" t="s">
        <v>14</v>
      </c>
      <c r="C6" s="37"/>
      <c r="D6" s="37"/>
      <c r="E6" s="37"/>
      <c r="F6" s="37"/>
      <c r="G6" s="37"/>
      <c r="H6" s="37"/>
      <c r="I6" s="37"/>
      <c r="J6" s="6"/>
      <c r="K6" s="6"/>
    </row>
    <row r="7" spans="1:14">
      <c r="B7" s="37" t="s">
        <v>24</v>
      </c>
      <c r="C7" s="37"/>
      <c r="D7" s="37"/>
      <c r="E7" s="37"/>
      <c r="F7" s="37"/>
      <c r="G7" s="37"/>
      <c r="H7" s="37"/>
      <c r="I7" s="37"/>
      <c r="J7" s="37"/>
      <c r="K7" s="37"/>
    </row>
    <row r="8" spans="1:14">
      <c r="D8" s="7" t="s">
        <v>22</v>
      </c>
      <c r="E8" s="8"/>
      <c r="F8" s="8"/>
      <c r="G8" s="8"/>
      <c r="H8" s="8"/>
      <c r="I8" s="8"/>
      <c r="J8" s="7"/>
    </row>
    <row r="9" spans="1:14">
      <c r="A9" s="2" t="s">
        <v>7</v>
      </c>
      <c r="B9" s="6"/>
      <c r="C9" s="6"/>
      <c r="D9" s="6"/>
      <c r="E9" s="6"/>
      <c r="F9" s="6"/>
      <c r="G9" s="6"/>
      <c r="H9" s="6"/>
      <c r="I9" s="6"/>
      <c r="J9" s="6"/>
      <c r="K9" s="6"/>
    </row>
    <row r="10" spans="1:14">
      <c r="A10" s="2"/>
      <c r="B10" s="6"/>
      <c r="C10" s="6"/>
      <c r="D10" s="6"/>
      <c r="E10" s="6"/>
      <c r="F10" s="6"/>
      <c r="G10" s="6"/>
      <c r="H10" s="6"/>
      <c r="I10" s="6"/>
      <c r="J10" s="6"/>
      <c r="K10" s="6"/>
    </row>
    <row r="11" spans="1:14" ht="16.5" customHeight="1">
      <c r="A11" s="1" t="s">
        <v>13</v>
      </c>
      <c r="B11" s="1" t="s">
        <v>20</v>
      </c>
      <c r="C11" s="1" t="s">
        <v>21</v>
      </c>
      <c r="D11" s="41" t="s">
        <v>2</v>
      </c>
      <c r="E11" s="1" t="s">
        <v>23</v>
      </c>
      <c r="F11" s="1" t="s">
        <v>10</v>
      </c>
      <c r="G11" s="42" t="s">
        <v>3</v>
      </c>
      <c r="H11" s="45" t="s">
        <v>27</v>
      </c>
      <c r="I11" s="45"/>
      <c r="J11" s="1" t="s">
        <v>29</v>
      </c>
      <c r="K11" s="1" t="s">
        <v>5</v>
      </c>
      <c r="L11" s="1" t="s">
        <v>6</v>
      </c>
      <c r="M11" s="2"/>
    </row>
    <row r="12" spans="1:14" ht="18.75" customHeight="1">
      <c r="A12" s="35"/>
      <c r="B12" s="35"/>
      <c r="C12" s="35"/>
      <c r="D12" s="41"/>
      <c r="E12" s="35"/>
      <c r="F12" s="35"/>
      <c r="G12" s="43"/>
      <c r="H12" s="45"/>
      <c r="I12" s="45"/>
      <c r="J12" s="35"/>
      <c r="K12" s="35"/>
      <c r="L12" s="35"/>
      <c r="M12" s="2"/>
    </row>
    <row r="13" spans="1:14" ht="32.25" customHeight="1">
      <c r="A13" s="36"/>
      <c r="B13" s="36"/>
      <c r="C13" s="36"/>
      <c r="D13" s="41"/>
      <c r="E13" s="36"/>
      <c r="F13" s="36"/>
      <c r="G13" s="44"/>
      <c r="H13" s="34" t="s">
        <v>42</v>
      </c>
      <c r="I13" s="30" t="s">
        <v>34</v>
      </c>
      <c r="J13" s="36"/>
      <c r="K13" s="36"/>
      <c r="L13" s="36"/>
      <c r="M13" s="2"/>
    </row>
    <row r="14" spans="1:14" s="8" customFormat="1" ht="141" customHeight="1">
      <c r="A14" s="9">
        <v>1</v>
      </c>
      <c r="B14" s="27" t="s">
        <v>32</v>
      </c>
      <c r="C14" s="18">
        <v>2144420001</v>
      </c>
      <c r="D14" s="19" t="s">
        <v>33</v>
      </c>
      <c r="E14" s="20" t="s">
        <v>41</v>
      </c>
      <c r="F14" s="21"/>
      <c r="G14" s="10" t="s">
        <v>26</v>
      </c>
      <c r="H14" s="28">
        <v>408</v>
      </c>
      <c r="I14" s="28">
        <v>408</v>
      </c>
      <c r="J14" s="21">
        <f>SUM(H14:I14)</f>
        <v>816</v>
      </c>
      <c r="K14" s="10">
        <f>11600/1.18</f>
        <v>9830.5084745762724</v>
      </c>
      <c r="L14" s="32">
        <f>J14*K14</f>
        <v>8021694.9152542381</v>
      </c>
      <c r="M14" s="15"/>
    </row>
    <row r="15" spans="1:14">
      <c r="A15" s="38" t="s">
        <v>0</v>
      </c>
      <c r="B15" s="39"/>
      <c r="C15" s="39"/>
      <c r="D15" s="39"/>
      <c r="E15" s="39"/>
      <c r="F15" s="39"/>
      <c r="G15" s="39"/>
      <c r="H15" s="39"/>
      <c r="I15" s="39"/>
      <c r="J15" s="39"/>
      <c r="K15" s="40"/>
      <c r="L15" s="33">
        <f>L14</f>
        <v>8021694.9152542381</v>
      </c>
      <c r="M15" s="2"/>
    </row>
    <row r="16" spans="1:14">
      <c r="A16" s="38" t="s">
        <v>12</v>
      </c>
      <c r="B16" s="39"/>
      <c r="C16" s="39"/>
      <c r="D16" s="39"/>
      <c r="E16" s="39"/>
      <c r="F16" s="39"/>
      <c r="G16" s="39"/>
      <c r="H16" s="39"/>
      <c r="I16" s="39"/>
      <c r="J16" s="39"/>
      <c r="K16" s="40"/>
      <c r="L16" s="33">
        <f>L17-L15</f>
        <v>1443905.0847457619</v>
      </c>
      <c r="M16" s="2"/>
    </row>
    <row r="17" spans="1:13">
      <c r="A17" s="38" t="s">
        <v>4</v>
      </c>
      <c r="B17" s="39"/>
      <c r="C17" s="39"/>
      <c r="D17" s="39"/>
      <c r="E17" s="39"/>
      <c r="F17" s="39"/>
      <c r="G17" s="39"/>
      <c r="H17" s="39"/>
      <c r="I17" s="39"/>
      <c r="J17" s="39"/>
      <c r="K17" s="40"/>
      <c r="L17" s="33">
        <f>L15*1.18</f>
        <v>9465600</v>
      </c>
      <c r="M17" s="2"/>
    </row>
    <row r="18" spans="1:13">
      <c r="A18" s="11" t="s">
        <v>11</v>
      </c>
      <c r="B18" s="11"/>
      <c r="C18" s="11"/>
      <c r="D18" s="11"/>
      <c r="E18" s="6"/>
      <c r="F18" s="6"/>
      <c r="G18" s="6"/>
      <c r="H18" s="6"/>
      <c r="I18" s="6"/>
      <c r="J18" s="6"/>
      <c r="K18" s="6"/>
      <c r="L18" s="2"/>
      <c r="M18" s="2"/>
    </row>
    <row r="20" spans="1:13">
      <c r="A20" s="2" t="s">
        <v>35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3" s="17" customFormat="1">
      <c r="A21" s="22" t="s">
        <v>40</v>
      </c>
      <c r="B21" s="23"/>
      <c r="C21" s="23"/>
      <c r="D21" s="23"/>
      <c r="E21" s="24"/>
      <c r="F21" s="24"/>
      <c r="G21" s="24"/>
      <c r="H21" s="24"/>
      <c r="I21" s="24"/>
      <c r="J21" s="24"/>
      <c r="K21" s="24"/>
    </row>
    <row r="22" spans="1:13">
      <c r="A22" s="12" t="s">
        <v>28</v>
      </c>
      <c r="B22" s="13"/>
      <c r="C22" s="13"/>
      <c r="D22" s="13"/>
      <c r="E22" s="2"/>
      <c r="F22" s="2"/>
      <c r="G22" s="2"/>
      <c r="H22" s="2"/>
      <c r="I22" s="2"/>
      <c r="J22" s="2"/>
      <c r="K22" s="2"/>
    </row>
    <row r="23" spans="1:13">
      <c r="A23" s="12" t="s">
        <v>36</v>
      </c>
      <c r="B23" s="13"/>
      <c r="C23" s="13"/>
      <c r="D23" s="13"/>
      <c r="E23" s="2"/>
      <c r="F23" s="2"/>
      <c r="G23" s="2"/>
      <c r="H23" s="2"/>
      <c r="I23" s="2"/>
      <c r="J23" s="2"/>
      <c r="K23" s="2"/>
    </row>
    <row r="24" spans="1:13">
      <c r="A24" s="29" t="s">
        <v>37</v>
      </c>
      <c r="B24" s="13"/>
      <c r="C24" s="13"/>
      <c r="D24" s="13"/>
      <c r="E24" s="2"/>
      <c r="F24" s="2"/>
      <c r="G24" s="2"/>
      <c r="H24" s="2"/>
      <c r="I24" s="2"/>
      <c r="J24" s="2"/>
      <c r="K24" s="2"/>
    </row>
    <row r="25" spans="1:13" ht="31.5" customHeight="1">
      <c r="A25" s="46" t="s">
        <v>38</v>
      </c>
      <c r="B25" s="46"/>
      <c r="C25" s="46"/>
      <c r="D25" s="46"/>
      <c r="E25" s="46"/>
      <c r="F25" s="46"/>
      <c r="G25" s="46"/>
      <c r="H25" s="46"/>
      <c r="I25" s="46"/>
      <c r="J25" s="46"/>
      <c r="K25" s="2"/>
    </row>
    <row r="26" spans="1:13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2"/>
    </row>
    <row r="27" spans="1:13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2"/>
    </row>
    <row r="28" spans="1:13">
      <c r="A28" s="14" t="s">
        <v>18</v>
      </c>
      <c r="B28" s="2"/>
      <c r="C28" s="2"/>
      <c r="D28" s="2"/>
      <c r="E28" s="2"/>
      <c r="F28" s="2"/>
      <c r="G28" s="2"/>
      <c r="H28" s="2"/>
      <c r="I28" s="2"/>
      <c r="J28" s="12"/>
      <c r="K28" s="12" t="s">
        <v>39</v>
      </c>
      <c r="L28" s="2"/>
    </row>
    <row r="29" spans="1:13">
      <c r="A29" s="12" t="s">
        <v>16</v>
      </c>
      <c r="B29" s="12"/>
      <c r="C29" s="12"/>
      <c r="D29" s="2"/>
      <c r="E29" s="2"/>
      <c r="F29" s="2"/>
      <c r="G29" s="2"/>
      <c r="H29" s="2"/>
      <c r="I29" s="2"/>
      <c r="J29" s="12"/>
      <c r="K29" s="12" t="s">
        <v>9</v>
      </c>
      <c r="L29" s="2"/>
    </row>
    <row r="30" spans="1:13">
      <c r="A30" s="6"/>
      <c r="B30" s="14"/>
      <c r="C30" s="14"/>
      <c r="D30" s="2"/>
      <c r="E30" s="2"/>
      <c r="F30" s="2"/>
      <c r="G30" s="2"/>
      <c r="H30" s="2"/>
      <c r="I30" s="2"/>
      <c r="J30" s="14"/>
      <c r="K30" s="14"/>
      <c r="L30" s="2"/>
    </row>
    <row r="31" spans="1:13" s="17" customFormat="1">
      <c r="A31" s="25"/>
      <c r="B31" s="26"/>
      <c r="C31" s="26"/>
      <c r="D31" s="24"/>
      <c r="E31" s="24"/>
      <c r="F31" s="24"/>
      <c r="G31" s="24"/>
      <c r="H31" s="24"/>
      <c r="I31" s="24"/>
      <c r="J31" s="24"/>
      <c r="K31" s="24" t="s">
        <v>17</v>
      </c>
      <c r="L31" s="24"/>
    </row>
    <row r="32" spans="1:13" s="17" customFormat="1">
      <c r="A32" s="24"/>
      <c r="B32" s="24"/>
      <c r="C32" s="24"/>
      <c r="D32" s="24"/>
      <c r="E32" s="24"/>
      <c r="F32" s="24"/>
      <c r="G32" s="24"/>
      <c r="H32" s="24"/>
      <c r="I32" s="24"/>
      <c r="J32" s="24"/>
      <c r="K32" s="24"/>
      <c r="L32" s="24"/>
    </row>
    <row r="33" spans="1:13" s="17" customFormat="1">
      <c r="A33" s="24" t="s">
        <v>15</v>
      </c>
      <c r="B33" s="24"/>
      <c r="C33" s="24"/>
      <c r="D33" s="24"/>
      <c r="E33" s="24"/>
      <c r="F33" s="24"/>
      <c r="G33" s="24"/>
      <c r="H33" s="24"/>
      <c r="I33" s="24"/>
      <c r="J33" s="25"/>
      <c r="K33" s="25" t="s">
        <v>25</v>
      </c>
      <c r="L33" s="24"/>
    </row>
    <row r="34" spans="1:13">
      <c r="A34" s="5" t="s">
        <v>1</v>
      </c>
      <c r="B34" s="5" t="s">
        <v>30</v>
      </c>
      <c r="J34" s="16"/>
      <c r="K34" s="16" t="s">
        <v>31</v>
      </c>
      <c r="L34" s="2"/>
    </row>
    <row r="35" spans="1:13">
      <c r="L35" s="6"/>
      <c r="M35" s="6"/>
    </row>
    <row r="36" spans="1:13">
      <c r="L36" s="2"/>
      <c r="M36" s="2"/>
    </row>
  </sheetData>
  <mergeCells count="18">
    <mergeCell ref="A25:J25"/>
    <mergeCell ref="A17:K17"/>
    <mergeCell ref="L11:L13"/>
    <mergeCell ref="D5:K5"/>
    <mergeCell ref="B7:K7"/>
    <mergeCell ref="A15:K15"/>
    <mergeCell ref="A16:K16"/>
    <mergeCell ref="E11:E13"/>
    <mergeCell ref="F11:F13"/>
    <mergeCell ref="C11:C13"/>
    <mergeCell ref="B11:B13"/>
    <mergeCell ref="A11:A13"/>
    <mergeCell ref="D11:D13"/>
    <mergeCell ref="G11:G13"/>
    <mergeCell ref="J11:J13"/>
    <mergeCell ref="K11:K13"/>
    <mergeCell ref="B6:I6"/>
    <mergeCell ref="H11:I12"/>
  </mergeCells>
  <pageMargins left="0.59055118110236227" right="0.70866141732283472" top="0.74803149606299213" bottom="0.74803149606299213" header="0.31496062992125984" footer="0.31496062992125984"/>
  <pageSetup paperSize="9" scale="6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2012-04-02T00:20:07Z</dcterms:modified>
</cp:coreProperties>
</file>