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80" windowWidth="15180" windowHeight="877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Лист1!$A$1:$E$21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2" i="4" l="1"/>
  <c r="D10" i="4"/>
  <c r="E10" i="4" s="1"/>
  <c r="D11" i="4" l="1"/>
  <c r="E11" i="4" l="1"/>
  <c r="E12" i="4" s="1"/>
  <c r="D12" i="4"/>
  <c r="D13" i="4" s="1"/>
  <c r="D14" i="4" s="1"/>
  <c r="C13" i="4"/>
  <c r="C14" i="4" s="1"/>
  <c r="E13" i="4" l="1"/>
  <c r="E14" i="4" l="1"/>
</calcChain>
</file>

<file path=xl/sharedStrings.xml><?xml version="1.0" encoding="utf-8"?>
<sst xmlns="http://schemas.openxmlformats.org/spreadsheetml/2006/main" count="15" uniqueCount="15">
  <si>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</si>
  <si>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</si>
  <si>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</si>
  <si>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</si>
  <si>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</si>
  <si>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</si>
  <si>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</si>
  <si>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</si>
  <si>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Реконструкция ОАО "НЗХК"</t>
  </si>
  <si>
    <t>Сметная стоимость строительства в текущем уровне цен на 2014г.</t>
  </si>
  <si>
    <t xml:space="preserve">Наименование услуг и работ (затрат) </t>
  </si>
  <si>
    <t>Обоснование начальной (максимальной) цены договора на выполнение монтажных и пусконаладочных работ охранной сигнализации (СОС) и  телевизионного наблюдения  в помещениях 152, 152/1-152/5 здания 344 цеха №23  ОАО «НЗХК»</t>
  </si>
  <si>
    <t>Система охранной сигнализации и телевизионного наблюдения в здании №344, помещения 152, 152/1-152/5 цеха 23.                                                                        ЛОКАЛЬНЫЙ СМЕТНЫЙ РАСЧЕТ  № 02-01-01/257</t>
  </si>
  <si>
    <t>Пусконаладочные работы по системе охранной сигнализации в здании №344, помещения 152, 152/1-152/5 цеха 23.                                                                        ЛОКАЛЬНЫЙ СМЕТНЫЙ РАСЧЕТ  № 09-02-01/274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</si>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</sst>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0" fontId="11" fillId="24" borderId="0" xfId="0" applyFont="1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11" fillId="24" borderId="0" xfId="0" applyFont="1" applyFill="1"/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abSelected="1" view="pageBreakPreview" zoomScale="80" zoomScaleSheetLayoutView="80" workbookViewId="0">
      <selection activeCell="A16" sqref="A16:XFD21"/>
    </sheetView>
  </sheetViews>
  <sheetFormatPr defaultRowHeight="12.75" x14ac:dyDescent="0.2"/>
  <cols>
    <col min="1" max="1" width="52.7109375" style="12" customWidth="1"/>
    <col min="2" max="2" width="26.7109375" style="2" customWidth="1"/>
    <col min="3" max="3" width="27" style="17" customWidth="1"/>
    <col min="4" max="4" width="34.42578125" customWidth="1"/>
    <col min="5" max="5" width="20.85546875" customWidth="1"/>
  </cols>
  <sheetData>
    <row r="1" spans="1:5" ht="18.75" x14ac:dyDescent="0.2">
      <c r="A1" s="22" t="s">
        <v>14</v>
      </c>
      <c r="B1" s="22"/>
      <c r="C1" s="22"/>
      <c r="D1" s="22"/>
      <c r="E1" s="22"/>
    </row>
    <row r="2" spans="1:5" ht="18.75" x14ac:dyDescent="0.2">
      <c r="A2" s="22"/>
      <c r="B2" s="22"/>
      <c r="C2" s="22"/>
      <c r="D2" s="22"/>
      <c r="E2" s="22"/>
    </row>
    <row r="3" spans="1:5" ht="99.75" customHeight="1" x14ac:dyDescent="0.3">
      <c r="A3" s="25" t="s">
        <v>11</v>
      </c>
      <c r="B3" s="25"/>
      <c r="C3" s="25"/>
      <c r="D3" s="25"/>
      <c r="E3" s="25"/>
    </row>
    <row r="5" spans="1:5" ht="18.75" x14ac:dyDescent="0.3">
      <c r="A5" s="23" t="s">
        <v>8</v>
      </c>
      <c r="B5" s="23"/>
      <c r="C5" s="23"/>
      <c r="D5" s="23"/>
      <c r="E5" s="23"/>
    </row>
    <row r="6" spans="1:5" x14ac:dyDescent="0.2">
      <c r="A6" s="24" t="s">
        <v>1</v>
      </c>
      <c r="B6" s="24"/>
      <c r="C6" s="24"/>
      <c r="D6" s="24"/>
      <c r="E6" s="24"/>
    </row>
    <row r="7" spans="1:5" ht="15.75" x14ac:dyDescent="0.2">
      <c r="A7" s="19" t="s">
        <v>0</v>
      </c>
      <c r="B7" s="19"/>
      <c r="C7" s="19"/>
      <c r="D7" s="19"/>
      <c r="E7" s="19"/>
    </row>
    <row r="8" spans="1:5" s="1" customFormat="1" ht="71.25" customHeight="1" x14ac:dyDescent="0.2">
      <c r="A8" s="10" t="s">
        <v>10</v>
      </c>
      <c r="B8" s="5" t="s">
        <v>7</v>
      </c>
      <c r="C8" s="10" t="s">
        <v>9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77.25" customHeight="1" x14ac:dyDescent="0.2">
      <c r="A10" s="9" t="s">
        <v>12</v>
      </c>
      <c r="B10" s="6">
        <v>126011</v>
      </c>
      <c r="C10" s="14">
        <v>763474</v>
      </c>
      <c r="D10" s="6">
        <f t="shared" ref="D10" si="0">C10</f>
        <v>763474</v>
      </c>
      <c r="E10" s="6">
        <f t="shared" ref="E10" si="1">D10</f>
        <v>763474</v>
      </c>
    </row>
    <row r="11" spans="1:5" s="1" customFormat="1" ht="76.5" customHeight="1" x14ac:dyDescent="0.2">
      <c r="A11" s="9" t="s">
        <v>13</v>
      </c>
      <c r="B11" s="6">
        <v>9778</v>
      </c>
      <c r="C11" s="14">
        <v>94367</v>
      </c>
      <c r="D11" s="6">
        <f t="shared" ref="D11" si="2">C11</f>
        <v>94367</v>
      </c>
      <c r="E11" s="6">
        <f t="shared" ref="E11" si="3">D11</f>
        <v>94367</v>
      </c>
    </row>
    <row r="12" spans="1:5" s="2" customFormat="1" ht="20.25" customHeight="1" x14ac:dyDescent="0.2">
      <c r="A12" s="9" t="s">
        <v>4</v>
      </c>
      <c r="B12" s="6"/>
      <c r="C12" s="14">
        <f>SUM(C10:C11)</f>
        <v>857841</v>
      </c>
      <c r="D12" s="14">
        <f t="shared" ref="D12:E12" si="4">SUM(D10:D11)</f>
        <v>857841</v>
      </c>
      <c r="E12" s="14">
        <f t="shared" si="4"/>
        <v>857841</v>
      </c>
    </row>
    <row r="13" spans="1:5" s="2" customFormat="1" ht="20.25" customHeight="1" x14ac:dyDescent="0.2">
      <c r="A13" s="9" t="s">
        <v>5</v>
      </c>
      <c r="B13" s="6"/>
      <c r="C13" s="14">
        <f t="shared" ref="C13:D13" si="5">C12*0.18</f>
        <v>154411.38</v>
      </c>
      <c r="D13" s="6">
        <f t="shared" si="5"/>
        <v>154411.38</v>
      </c>
      <c r="E13" s="6">
        <f>E12*0.18</f>
        <v>154411.38</v>
      </c>
    </row>
    <row r="14" spans="1:5" s="3" customFormat="1" ht="20.25" customHeight="1" x14ac:dyDescent="0.2">
      <c r="A14" s="11" t="s">
        <v>6</v>
      </c>
      <c r="B14" s="7"/>
      <c r="C14" s="15">
        <f t="shared" ref="C14:E14" si="6">SUM(C12:C13)</f>
        <v>1012252.38</v>
      </c>
      <c r="D14" s="7">
        <f t="shared" si="6"/>
        <v>1012252.38</v>
      </c>
      <c r="E14" s="7">
        <f t="shared" si="6"/>
        <v>1012252.38</v>
      </c>
    </row>
    <row r="15" spans="1:5" s="1" customFormat="1" x14ac:dyDescent="0.2">
      <c r="A15" s="12"/>
      <c r="B15" s="2"/>
      <c r="C15" s="16"/>
    </row>
    <row r="18" spans="1:5" s="4" customFormat="1" ht="15" x14ac:dyDescent="0.2">
      <c r="A18" s="20"/>
      <c r="B18" s="20"/>
      <c r="C18" s="20"/>
      <c r="D18" s="20"/>
      <c r="E18" s="20"/>
    </row>
    <row r="19" spans="1:5" s="4" customFormat="1" ht="15" x14ac:dyDescent="0.2">
      <c r="A19" s="13"/>
      <c r="B19" s="8"/>
      <c r="C19" s="18"/>
    </row>
    <row r="20" spans="1:5" s="4" customFormat="1" ht="15" x14ac:dyDescent="0.2">
      <c r="A20" s="13"/>
      <c r="B20" s="8"/>
      <c r="C20" s="18"/>
    </row>
    <row r="21" spans="1:5" s="4" customFormat="1" ht="15" x14ac:dyDescent="0.2">
      <c r="A21" s="21"/>
      <c r="B21" s="21"/>
      <c r="C21" s="21"/>
      <c r="D21" s="21"/>
      <c r="E21" s="21"/>
    </row>
  </sheetData>
  <mergeCells count="8">
    <mergeCell ref="A7:E7"/>
    <mergeCell ref="A18:E18"/>
    <mergeCell ref="A21:E21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55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2014-07-29T06:11:54Z</cp:lastPrinted>
  <dcterms:created xsi:type="dcterms:W3CDTF">2004-03-31T11:09:00Z</dcterms:created>
  <dcterms:modified xsi:type="dcterms:W3CDTF">2014-08-21T10:41:14Z</dcterms:modified>
</cp:coreProperties>
</file>