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05" windowWidth="9555" windowHeight="1575"/>
  </bookViews>
  <sheets>
    <sheet name="Спецификация" sheetId="1" r:id="rId1"/>
  </sheets>
  <externalReferences>
    <externalReference r:id="rId2"/>
  </externalReferences>
  <definedNames>
    <definedName name="Наименование_МТР">[1]Спр_Общий!$S$3:$S$2052</definedName>
    <definedName name="_xlnm.Print_Area" localSheetId="0">Спецификация!$A$1:$S$45</definedName>
  </definedNames>
  <calcPr calcId="145621"/>
</workbook>
</file>

<file path=xl/calcChain.xml><?xml version="1.0" encoding="utf-8"?>
<calcChain xmlns="http://schemas.openxmlformats.org/spreadsheetml/2006/main">
  <c r="Q14" i="1" l="1"/>
  <c r="S14" i="1" s="1"/>
  <c r="Q15" i="1"/>
  <c r="S15" i="1" s="1"/>
  <c r="Q16" i="1"/>
  <c r="S16" i="1" s="1"/>
  <c r="Q17" i="1"/>
  <c r="S17" i="1" s="1"/>
  <c r="Q18" i="1"/>
  <c r="S18" i="1" s="1"/>
  <c r="Q19" i="1"/>
  <c r="S19" i="1" s="1"/>
  <c r="Q20" i="1"/>
  <c r="S20" i="1" s="1"/>
  <c r="Q21" i="1"/>
  <c r="S21" i="1" s="1"/>
  <c r="Q22" i="1"/>
  <c r="S22" i="1" s="1"/>
  <c r="Q23" i="1"/>
  <c r="S23" i="1" s="1"/>
  <c r="Q24" i="1"/>
  <c r="S24" i="1" s="1"/>
  <c r="Q25" i="1"/>
  <c r="S25" i="1" s="1"/>
  <c r="Q26" i="1"/>
  <c r="S26" i="1" s="1"/>
  <c r="Q27" i="1"/>
  <c r="S27" i="1" s="1"/>
  <c r="Q28" i="1"/>
  <c r="S28" i="1" s="1"/>
  <c r="Q29" i="1"/>
  <c r="S29" i="1" s="1"/>
  <c r="Q30" i="1"/>
  <c r="S30" i="1" s="1"/>
  <c r="Q31" i="1"/>
  <c r="S31" i="1" s="1"/>
  <c r="Q13" i="1" l="1"/>
  <c r="S13" i="1" s="1"/>
  <c r="Q32" i="1" l="1"/>
  <c r="S32" i="1"/>
</calcChain>
</file>

<file path=xl/sharedStrings.xml><?xml version="1.0" encoding="utf-8"?>
<sst xmlns="http://schemas.openxmlformats.org/spreadsheetml/2006/main" count="105" uniqueCount="86">
  <si>
    <t>Приложение № 1</t>
  </si>
  <si>
    <t>Спецификация №1</t>
  </si>
  <si>
    <t xml:space="preserve">г. Москва  </t>
  </si>
  <si>
    <t>Ед. измерения</t>
  </si>
  <si>
    <t>Покупатель</t>
  </si>
  <si>
    <t>ЗАО «РУСБУРМАШ»</t>
  </si>
  <si>
    <t xml:space="preserve">Генеральный директор   </t>
  </si>
  <si>
    <t>М.П.</t>
  </si>
  <si>
    <t>п/п</t>
  </si>
  <si>
    <t xml:space="preserve">Поставщик </t>
  </si>
  <si>
    <t>_________________/___________</t>
  </si>
  <si>
    <t xml:space="preserve">Условия оплаты:
</t>
  </si>
  <si>
    <t xml:space="preserve">Комплект документов, предоставляемый при поставке Товара:
</t>
  </si>
  <si>
    <t>Итого</t>
  </si>
  <si>
    <t>Цена за единицу Товара  с учетом  НДС, руб.</t>
  </si>
  <si>
    <t>Общая сумма с учетом НДС, руб.</t>
  </si>
  <si>
    <t>Итого:</t>
  </si>
  <si>
    <t xml:space="preserve">Цена Договора включает в себя: 
</t>
  </si>
  <si>
    <t>Требование к качеству Товара:</t>
  </si>
  <si>
    <t>к Договору  № ___ от ______________201_ г.</t>
  </si>
  <si>
    <t>к Договору №____ от _______201__г.</t>
  </si>
  <si>
    <t>«__»__________201__ г.</t>
  </si>
  <si>
    <t>Код (№) в соответствии с Единым номенклатурным справочником</t>
  </si>
  <si>
    <t xml:space="preserve">Условия, срок и место поставки:
</t>
  </si>
  <si>
    <t>Функциональные (потребительские свойства), качественные характеристики Товара, ГОСТ,ТУ,  
Каталожный номер</t>
  </si>
  <si>
    <t>август</t>
  </si>
  <si>
    <t>сентябрь</t>
  </si>
  <si>
    <t>октябрь</t>
  </si>
  <si>
    <t>ноябрь</t>
  </si>
  <si>
    <r>
      <t xml:space="preserve">Наименование Товара
</t>
    </r>
    <r>
      <rPr>
        <i/>
        <sz val="12"/>
        <rFont val="Times New Roman"/>
        <family val="1"/>
        <charset val="204"/>
      </rPr>
      <t>(марка, модель, торговый знак)</t>
    </r>
  </si>
  <si>
    <t xml:space="preserve">Товар должен быть высокого качества, отвечать всем требованиям и стандартам, действующими в РФ. 
</t>
  </si>
  <si>
    <t>I</t>
  </si>
  <si>
    <t>декабрь</t>
  </si>
  <si>
    <t>_____________ /И.П.Савельев</t>
  </si>
  <si>
    <t xml:space="preserve"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 в сканированном виде по адресу электронной почты: omts@rbm-armz.ru или по факсу: 8 (499) 951-60-60 доб. 3130 с пометкой для Отдела контроля МТС по Договору № _____ от ____________201__г.
</t>
  </si>
  <si>
    <t>февраль</t>
  </si>
  <si>
    <t>март</t>
  </si>
  <si>
    <t>апрель</t>
  </si>
  <si>
    <t>май</t>
  </si>
  <si>
    <t>июнь</t>
  </si>
  <si>
    <t>График поставки на 2014 год</t>
  </si>
  <si>
    <t>ОСП Краснокаменское</t>
  </si>
  <si>
    <t>100% оплата по Договору осуществляется Покупателем по факту поставки партии Товара, на основании счета Поставщика в течение 30 (тридцати) рабочих дней с момента  подписания Сторонами товарной накладной по форме ТОРГ-12
 и акта приема-передачи документов на Товар, указанного в п. 4 настоящей Спецификации.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</si>
  <si>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
связанные с выполнением настоящего Договора. 
Цена Договора  остается фиксированной в течение всего срока действия Договора.</t>
  </si>
  <si>
    <t>шт.</t>
  </si>
  <si>
    <t>Насос 310.224А.0002У1</t>
  </si>
  <si>
    <t>Гидромотор 310.4.112-00.06</t>
  </si>
  <si>
    <t>Гидромотор  310.3.112-00-06</t>
  </si>
  <si>
    <t>Гидромотор 310.224А.03.02У1</t>
  </si>
  <si>
    <t>Гидромотор 310.224А.01.02У1</t>
  </si>
  <si>
    <t>Гидромотор 310.224-01У1</t>
  </si>
  <si>
    <t>Шпиндель элеватора 4Т-14.001</t>
  </si>
  <si>
    <t>Корпус элеватора 4Т-14.002</t>
  </si>
  <si>
    <t>Обойма элеватора 4Т-14.100СБ</t>
  </si>
  <si>
    <t>Ось элеватора 4Т-14.005</t>
  </si>
  <si>
    <t>Затвор элеватора 2-33-70-1</t>
  </si>
  <si>
    <t>Штуцер сменный к элеватору 4Т-14.003</t>
  </si>
  <si>
    <t>Цилиндр подачи мачты 2Д-00.000 ПС</t>
  </si>
  <si>
    <t>Коробка клапанная 2Д-06.100</t>
  </si>
  <si>
    <t>Насос пластинчатый НПл 12,5/1 БЛ (310.224А-0302У1)</t>
  </si>
  <si>
    <t>Ремень (С113) 212 ОШ ГОСТ 1284.1-89</t>
  </si>
  <si>
    <t>Вилка подкладная 2Д3-35.120-3</t>
  </si>
  <si>
    <t>Ключ отбойный МЗ-50</t>
  </si>
  <si>
    <t>Штуцер сменный 2Д3-15.030-3</t>
  </si>
  <si>
    <r>
      <t>Итого: 1 304 346</t>
    </r>
    <r>
      <rPr>
        <b/>
        <u/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(один милион триста четыре тысячи триста сорок шесть  ) рублей</t>
    </r>
    <r>
      <rPr>
        <b/>
        <u/>
        <sz val="12"/>
        <color theme="1"/>
        <rFont val="Times New Roman"/>
        <family val="1"/>
        <charset val="204"/>
      </rPr>
      <t xml:space="preserve"> 28</t>
    </r>
    <r>
      <rPr>
        <b/>
        <sz val="12"/>
        <color theme="1"/>
        <rFont val="Times New Roman"/>
        <family val="1"/>
        <charset val="204"/>
      </rPr>
      <t xml:space="preserve">  копеек,  с учетом НДС (18%) </t>
    </r>
    <r>
      <rPr>
        <b/>
        <u/>
        <sz val="12"/>
        <color theme="1"/>
        <rFont val="Times New Roman"/>
        <family val="1"/>
        <charset val="204"/>
      </rPr>
      <t>234 782</t>
    </r>
    <r>
      <rPr>
        <b/>
        <sz val="12"/>
        <color theme="1"/>
        <rFont val="Times New Roman"/>
        <family val="1"/>
        <charset val="204"/>
      </rPr>
      <t xml:space="preserve"> (</t>
    </r>
    <r>
      <rPr>
        <b/>
        <u/>
        <sz val="12"/>
        <color theme="1"/>
        <rFont val="Times New Roman"/>
        <family val="1"/>
        <charset val="204"/>
      </rPr>
      <t>двести тридцать четыре тысячи семьсот восемдесят два</t>
    </r>
    <r>
      <rPr>
        <b/>
        <sz val="12"/>
        <color theme="1"/>
        <rFont val="Times New Roman"/>
        <family val="1"/>
        <charset val="204"/>
      </rPr>
      <t xml:space="preserve"> ) рублей </t>
    </r>
    <r>
      <rPr>
        <b/>
        <u/>
        <sz val="12"/>
        <color theme="1"/>
        <rFont val="Times New Roman"/>
        <family val="1"/>
        <charset val="204"/>
      </rPr>
      <t>33</t>
    </r>
    <r>
      <rPr>
        <b/>
        <sz val="12"/>
        <color theme="1"/>
        <rFont val="Times New Roman"/>
        <family val="1"/>
        <charset val="204"/>
      </rPr>
      <t xml:space="preserve"> копеек.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</si>
  <si>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Август</t>
  </si>
  <si>
    <r>
      <t xml:space="preserve">Поставщик осуществляет поставку Товара в соответствии с требованиями к качеству Товара, в сроки, установленные в Графике поставки Товара настоящей Спецификации, по следующим адресам:
</t>
    </r>
    <r>
      <rPr>
        <b/>
        <sz val="12"/>
        <rFont val="Times New Roman"/>
        <family val="1"/>
        <charset val="204"/>
      </rPr>
      <t xml:space="preserve"> для ОСП Буровой участок №2: </t>
    </r>
    <r>
      <rPr>
        <sz val="12"/>
        <rFont val="Times New Roman"/>
        <family val="1"/>
        <charset val="204"/>
      </rPr>
      <t xml:space="preserve">
</t>
    </r>
    <r>
      <rPr>
        <u/>
        <sz val="12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rFont val="Times New Roman"/>
        <family val="1"/>
        <charset val="204"/>
      </rPr>
      <t>674674 Забайкальский Край г. Краснокаменск, промзона «Краснокаменское» (для ЗАО «РУСБУРМАШ»).</t>
    </r>
    <r>
      <rPr>
        <u/>
        <sz val="12"/>
        <rFont val="Times New Roman"/>
        <family val="1"/>
        <charset val="204"/>
      </rPr>
      <t xml:space="preserve">
- в случае поставки железнодорожным транспортом: 
</t>
    </r>
    <r>
      <rPr>
        <sz val="12"/>
        <rFont val="Times New Roman"/>
        <family val="1"/>
        <charset val="204"/>
      </rPr>
      <t xml:space="preserve">Забайкальская ж/д , Ст. Краснокаменск, код станции: 946208,  код получателя 6624, ОКПО 18554271 (для ЗАО «РУСБУРМАШ»).
</t>
    </r>
    <r>
      <rPr>
        <b/>
        <sz val="12"/>
        <rFont val="Times New Roman"/>
        <family val="1"/>
        <charset val="204"/>
      </rPr>
      <t xml:space="preserve">
</t>
    </r>
  </si>
  <si>
    <t>310.224А.0002У1 (или эквивалент)</t>
  </si>
  <si>
    <t>310.4.112-00.06 (или эквивалент)</t>
  </si>
  <si>
    <t>310.3.112-00-06 (или эквивалент)</t>
  </si>
  <si>
    <t>310.224А.03.02У1 (или эквивалент)</t>
  </si>
  <si>
    <t>310.224А.01.02У1 (или эквивалент)</t>
  </si>
  <si>
    <t>310.224-01У1 (или эквивалент)</t>
  </si>
  <si>
    <t xml:space="preserve"> 4Т-14.001(или эквивалент)</t>
  </si>
  <si>
    <t>4Т-14.002 (или эквивалент)</t>
  </si>
  <si>
    <t>4Т-14.100СБ (или эквивалент)</t>
  </si>
  <si>
    <t>4Т-14.005 (или эквивалент)</t>
  </si>
  <si>
    <t>2-33-70-1 (или эквивалент)</t>
  </si>
  <si>
    <t>4Т-14.003 (или эквивалент)</t>
  </si>
  <si>
    <t>2Д-00.000 ПС (или эквивалент)</t>
  </si>
  <si>
    <t>2Д-06.100 (или эквивалент)</t>
  </si>
  <si>
    <t>310.224А-0302У1 (или эквивалент)</t>
  </si>
  <si>
    <t xml:space="preserve"> (С113) 212 ОШ  (или эквивалент)</t>
  </si>
  <si>
    <t>2Д3-35.120-3 (или эквивалент)</t>
  </si>
  <si>
    <t>МЗ-50 (или эквивалент)</t>
  </si>
  <si>
    <t>2Д3-15.030-3  (или эквивалент)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</si>
</sst>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u/>
      <sz val="12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4"/>
      </top>
      <bottom/>
      <diagonal/>
    </border>
  </borders>
  <cellStyleXfs count="4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</cellStyleXfs>
  <cellXfs count="55">
    <xf numFmtId="0" fontId="0" fillId="0" borderId="0" xfId="0"/>
    <xf numFmtId="0" fontId="10" fillId="0" borderId="0" xfId="0" applyFont="1"/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4" fontId="10" fillId="0" borderId="0" xfId="0" applyNumberFormat="1" applyFont="1"/>
    <xf numFmtId="0" fontId="11" fillId="0" borderId="0" xfId="0" applyFont="1" applyAlignment="1">
      <alignment horizontal="right"/>
    </xf>
    <xf numFmtId="0" fontId="11" fillId="0" borderId="0" xfId="0" applyFont="1" applyAlignment="1">
      <alignment horizontal="right" indent="2"/>
    </xf>
    <xf numFmtId="0" fontId="10" fillId="0" borderId="0" xfId="0" applyFont="1" applyAlignment="1"/>
    <xf numFmtId="0" fontId="10" fillId="0" borderId="0" xfId="0" applyFont="1" applyAlignment="1">
      <alignment horizontal="left" indent="2"/>
    </xf>
    <xf numFmtId="0" fontId="10" fillId="0" borderId="0" xfId="0" applyFont="1" applyAlignment="1">
      <alignment horizontal="right"/>
    </xf>
    <xf numFmtId="0" fontId="10" fillId="0" borderId="0" xfId="0" applyFont="1" applyAlignment="1">
      <alignment horizontal="left"/>
    </xf>
    <xf numFmtId="0" fontId="10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/>
    </xf>
    <xf numFmtId="0" fontId="10" fillId="3" borderId="0" xfId="0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0" xfId="0" applyFont="1" applyFill="1"/>
    <xf numFmtId="0" fontId="2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2" fontId="2" fillId="3" borderId="2" xfId="0" applyNumberFormat="1" applyFont="1" applyFill="1" applyBorder="1" applyAlignment="1">
      <alignment horizontal="center" vertical="center" wrapText="1"/>
    </xf>
    <xf numFmtId="0" fontId="10" fillId="3" borderId="0" xfId="0" applyFont="1" applyFill="1"/>
    <xf numFmtId="4" fontId="12" fillId="3" borderId="1" xfId="0" applyNumberFormat="1" applyFont="1" applyFill="1" applyBorder="1" applyAlignment="1">
      <alignment horizontal="center" vertical="center"/>
    </xf>
    <xf numFmtId="2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4" fontId="10" fillId="0" borderId="1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1" fontId="3" fillId="0" borderId="1" xfId="19" applyNumberFormat="1" applyFont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0" fillId="3" borderId="0" xfId="0" applyNumberFormat="1" applyFont="1" applyFill="1" applyBorder="1" applyAlignment="1">
      <alignment horizontal="left" vertical="top" wrapText="1"/>
    </xf>
    <xf numFmtId="0" fontId="11" fillId="0" borderId="4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3" borderId="0" xfId="0" applyNumberFormat="1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</cellXfs>
  <cellStyles count="45">
    <cellStyle name="Гиперссылка 2" xfId="1"/>
    <cellStyle name="Обычный" xfId="0" builtinId="0"/>
    <cellStyle name="Обычный 10" xfId="2"/>
    <cellStyle name="Обычный 11" xfId="3"/>
    <cellStyle name="Обычный 12" xfId="4"/>
    <cellStyle name="Обычный 13" xfId="5"/>
    <cellStyle name="Обычный 14" xfId="6"/>
    <cellStyle name="Обычный 15" xfId="7"/>
    <cellStyle name="Обычный 16" xfId="8"/>
    <cellStyle name="Обычный 17" xfId="9"/>
    <cellStyle name="Обычный 18" xfId="10"/>
    <cellStyle name="Обычный 19" xfId="11"/>
    <cellStyle name="Обычный 2" xfId="12"/>
    <cellStyle name="Обычный 2 2" xfId="13"/>
    <cellStyle name="Обычный 2 3" xfId="14"/>
    <cellStyle name="Обычный 2 4" xfId="15"/>
    <cellStyle name="Обычный 2 7" xfId="16"/>
    <cellStyle name="Обычный 20" xfId="17"/>
    <cellStyle name="Обычный 28" xfId="18"/>
    <cellStyle name="Обычный 3" xfId="19"/>
    <cellStyle name="Обычный 30" xfId="20"/>
    <cellStyle name="Обычный 31" xfId="21"/>
    <cellStyle name="Обычный 38" xfId="22"/>
    <cellStyle name="Обычный 4" xfId="23"/>
    <cellStyle name="Обычный 4 2" xfId="24"/>
    <cellStyle name="Обычный 41" xfId="25"/>
    <cellStyle name="Обычный 47" xfId="26"/>
    <cellStyle name="Обычный 5" xfId="27"/>
    <cellStyle name="Обычный 51" xfId="28"/>
    <cellStyle name="Обычный 53" xfId="29"/>
    <cellStyle name="Обычный 54" xfId="30"/>
    <cellStyle name="Обычный 56" xfId="31"/>
    <cellStyle name="Обычный 57" xfId="32"/>
    <cellStyle name="Обычный 58" xfId="33"/>
    <cellStyle name="Обычный 6" xfId="34"/>
    <cellStyle name="Обычный 63" xfId="35"/>
    <cellStyle name="Обычный 64" xfId="36"/>
    <cellStyle name="Обычный 65" xfId="37"/>
    <cellStyle name="Обычный 66" xfId="38"/>
    <cellStyle name="Обычный 67" xfId="39"/>
    <cellStyle name="Обычный 7" xfId="40"/>
    <cellStyle name="Обычный 70" xfId="41"/>
    <cellStyle name="Обычный 8" xfId="42"/>
    <cellStyle name="Обычный 86" xfId="43"/>
    <cellStyle name="Обычный 9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4" name="TextBox 1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5" name="TextBox 1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6" name="TextBox 15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7" name="TextBox 16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8" name="TextBox 17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" name="TextBox 18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" name="TextBox 19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" name="TextBox 20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" name="TextBox 21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" name="TextBox 22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4" name="TextBox 23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5" name="TextBox 24"/>
        <xdr:cNvSpPr txBox="1"/>
      </xdr:nvSpPr>
      <xdr:spPr>
        <a:xfrm>
          <a:off x="2268008" y="2828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98" name="TextBox 9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99" name="TextBox 9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0" name="TextBox 9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1" name="TextBox 10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2" name="TextBox 10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3" name="TextBox 10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4" name="TextBox 10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5" name="TextBox 10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6" name="TextBox 10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7" name="TextBox 10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8" name="TextBox 10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09" name="TextBox 10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0" name="TextBox 10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1" name="TextBox 11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2" name="TextBox 11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3" name="TextBox 11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4" name="TextBox 11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5" name="TextBox 11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6" name="TextBox 11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7" name="TextBox 11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8" name="TextBox 11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19" name="TextBox 11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20" name="TextBox 11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21" name="TextBox 12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2" name="TextBox 12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3" name="TextBox 12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4" name="TextBox 12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5" name="TextBox 12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6" name="TextBox 12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7" name="TextBox 12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8" name="TextBox 12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29" name="TextBox 12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30" name="TextBox 12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31" name="TextBox 13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32" name="TextBox 13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33" name="TextBox 13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34" name="TextBox 13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35" name="TextBox 13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36" name="TextBox 13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37" name="TextBox 13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38" name="TextBox 13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39" name="TextBox 13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40" name="TextBox 13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41" name="TextBox 14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42" name="TextBox 14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43" name="TextBox 14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44" name="TextBox 14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45" name="TextBox 14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6" name="TextBox 14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7" name="TextBox 14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8" name="TextBox 147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49" name="TextBox 148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0" name="TextBox 149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1" name="TextBox 150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2" name="TextBox 151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3" name="TextBox 152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4" name="TextBox 153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5" name="TextBox 154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6" name="TextBox 155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64560"/>
    <xdr:sp macro="" textlink="">
      <xdr:nvSpPr>
        <xdr:cNvPr id="157" name="TextBox 156"/>
        <xdr:cNvSpPr txBox="1"/>
      </xdr:nvSpPr>
      <xdr:spPr>
        <a:xfrm>
          <a:off x="226800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8" name="TextBox 15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59" name="TextBox 15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0" name="TextBox 159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1" name="TextBox 160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2" name="TextBox 161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3" name="TextBox 162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4" name="TextBox 163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5" name="TextBox 164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6" name="TextBox 165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7" name="TextBox 166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8" name="TextBox 167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4560"/>
    <xdr:sp macro="" textlink="">
      <xdr:nvSpPr>
        <xdr:cNvPr id="169" name="TextBox 168"/>
        <xdr:cNvSpPr txBox="1"/>
      </xdr:nvSpPr>
      <xdr:spPr>
        <a:xfrm>
          <a:off x="2287058" y="1428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0" name="TextBox 16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1" name="TextBox 17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2" name="TextBox 171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3" name="TextBox 172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4" name="TextBox 173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5" name="TextBox 174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6" name="TextBox 175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7" name="TextBox 176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8" name="TextBox 177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79" name="TextBox 178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80" name="TextBox 179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32</xdr:row>
      <xdr:rowOff>0</xdr:rowOff>
    </xdr:from>
    <xdr:ext cx="184731" cy="264560"/>
    <xdr:sp macro="" textlink="">
      <xdr:nvSpPr>
        <xdr:cNvPr id="181" name="TextBox 180"/>
        <xdr:cNvSpPr txBox="1"/>
      </xdr:nvSpPr>
      <xdr:spPr>
        <a:xfrm>
          <a:off x="226800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2" name="TextBox 18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3" name="TextBox 18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4" name="TextBox 183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5" name="TextBox 184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6" name="TextBox 185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7" name="TextBox 186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8" name="TextBox 187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89" name="TextBox 188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90" name="TextBox 189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91" name="TextBox 190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92" name="TextBox 191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32</xdr:row>
      <xdr:rowOff>0</xdr:rowOff>
    </xdr:from>
    <xdr:ext cx="184731" cy="264560"/>
    <xdr:sp macro="" textlink="">
      <xdr:nvSpPr>
        <xdr:cNvPr id="193" name="TextBox 192"/>
        <xdr:cNvSpPr txBox="1"/>
      </xdr:nvSpPr>
      <xdr:spPr>
        <a:xfrm>
          <a:off x="2287058" y="464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4" name="TextBox 19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5" name="TextBox 19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6" name="TextBox 195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7" name="TextBox 196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8" name="TextBox 197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199" name="TextBox 198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0" name="TextBox 199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1" name="TextBox 200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2" name="TextBox 201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3" name="TextBox 202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4" name="TextBox 203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5" name="TextBox 204"/>
        <xdr:cNvSpPr txBox="1"/>
      </xdr:nvSpPr>
      <xdr:spPr>
        <a:xfrm>
          <a:off x="2268008" y="33623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6" name="TextBox 20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7" name="TextBox 20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8" name="TextBox 207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09" name="TextBox 208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0" name="TextBox 209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1" name="TextBox 210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2" name="TextBox 211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3" name="TextBox 212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4" name="TextBox 213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5" name="TextBox 214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6" name="TextBox 215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7" name="TextBox 216"/>
        <xdr:cNvSpPr txBox="1"/>
      </xdr:nvSpPr>
      <xdr:spPr>
        <a:xfrm>
          <a:off x="2266327" y="3249706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8" name="TextBox 21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19" name="TextBox 21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0" name="TextBox 219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1" name="TextBox 220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2" name="TextBox 221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3" name="TextBox 222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4" name="TextBox 223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5" name="TextBox 224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6" name="TextBox 225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7" name="TextBox 226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8" name="TextBox 227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29" name="TextBox 228"/>
        <xdr:cNvSpPr txBox="1"/>
      </xdr:nvSpPr>
      <xdr:spPr>
        <a:xfrm>
          <a:off x="2266327" y="3641912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0" name="TextBox 22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1" name="TextBox 23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2" name="TextBox 231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3" name="TextBox 232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4" name="TextBox 233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5" name="TextBox 234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6" name="TextBox 235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7" name="TextBox 236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8" name="TextBox 237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39" name="TextBox 238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40" name="TextBox 239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41" name="TextBox 240"/>
        <xdr:cNvSpPr txBox="1"/>
      </xdr:nvSpPr>
      <xdr:spPr>
        <a:xfrm>
          <a:off x="2266327" y="4740088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2" name="TextBox 24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3" name="TextBox 24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4" name="TextBox 243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5" name="TextBox 244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6" name="TextBox 245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7" name="TextBox 246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8" name="TextBox 247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49" name="TextBox 248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0" name="TextBox 249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1" name="TextBox 250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2" name="TextBox 251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3" name="TextBox 252"/>
        <xdr:cNvSpPr txBox="1"/>
      </xdr:nvSpPr>
      <xdr:spPr>
        <a:xfrm>
          <a:off x="2268008" y="4352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4" name="TextBox 25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5" name="TextBox 25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6" name="TextBox 255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7" name="TextBox 256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8" name="TextBox 257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59" name="TextBox 258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0" name="TextBox 259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1" name="TextBox 260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2" name="TextBox 261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3" name="TextBox 262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4" name="TextBox 263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5" name="TextBox 264"/>
        <xdr:cNvSpPr txBox="1"/>
      </xdr:nvSpPr>
      <xdr:spPr>
        <a:xfrm>
          <a:off x="2403039" y="2182905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6" name="TextBox 26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7" name="TextBox 26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8" name="TextBox 26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69" name="TextBox 26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0" name="TextBox 26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1" name="TextBox 27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2" name="TextBox 27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3" name="TextBox 27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4" name="TextBox 27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5" name="TextBox 27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6" name="TextBox 27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7" name="TextBox 27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8" name="TextBox 27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79" name="TextBox 27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0" name="TextBox 279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1" name="TextBox 280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2" name="TextBox 281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3" name="TextBox 282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4" name="TextBox 283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5" name="TextBox 284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6" name="TextBox 285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7" name="TextBox 286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8" name="TextBox 287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31</xdr:row>
      <xdr:rowOff>0</xdr:rowOff>
    </xdr:from>
    <xdr:ext cx="184731" cy="264560"/>
    <xdr:sp macro="" textlink="">
      <xdr:nvSpPr>
        <xdr:cNvPr id="289" name="TextBox 288"/>
        <xdr:cNvSpPr txBox="1"/>
      </xdr:nvSpPr>
      <xdr:spPr>
        <a:xfrm>
          <a:off x="2268008" y="6362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0" name="TextBox 28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1" name="TextBox 29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2" name="TextBox 29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3" name="TextBox 29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4" name="TextBox 29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5" name="TextBox 29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6" name="TextBox 29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7" name="TextBox 29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8" name="TextBox 29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299" name="TextBox 29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300" name="TextBox 29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31</xdr:row>
      <xdr:rowOff>0</xdr:rowOff>
    </xdr:from>
    <xdr:ext cx="184731" cy="264560"/>
    <xdr:sp macro="" textlink="">
      <xdr:nvSpPr>
        <xdr:cNvPr id="301" name="TextBox 30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2" name="TextBox 30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3" name="TextBox 30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4" name="TextBox 303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5" name="TextBox 304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6" name="TextBox 305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7" name="TextBox 306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8" name="TextBox 307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09" name="TextBox 308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10" name="TextBox 309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11" name="TextBox 310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12" name="TextBox 311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2</xdr:col>
      <xdr:colOff>1896533</xdr:colOff>
      <xdr:row>31</xdr:row>
      <xdr:rowOff>0</xdr:rowOff>
    </xdr:from>
    <xdr:ext cx="184731" cy="264560"/>
    <xdr:sp macro="" textlink="">
      <xdr:nvSpPr>
        <xdr:cNvPr id="313" name="TextBox 312"/>
        <xdr:cNvSpPr txBox="1"/>
      </xdr:nvSpPr>
      <xdr:spPr>
        <a:xfrm>
          <a:off x="1925108" y="31051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68008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448733" y="866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68008" y="124777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0" name="TextBox 1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1" name="TextBox 2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2" name="TextBox 3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3" name="TextBox 4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4" name="TextBox 5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5" name="TextBox 6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6" name="TextBox 7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7" name="TextBox 8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8" name="TextBox 9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19" name="TextBox 10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0" name="TextBox 11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1" name="TextBox 12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2" name="TextBox 13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3" name="TextBox 14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4" name="TextBox 15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5" name="TextBox 16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6" name="TextBox 17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7" name="TextBox 18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8" name="TextBox 19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29" name="TextBox 20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0" name="TextBox 21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1" name="TextBox 22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2" name="TextBox 23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3" name="TextBox 24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4" name="TextBox 25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5" name="TextBox 26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6" name="TextBox 27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7" name="TextBox 28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8" name="TextBox 29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39" name="TextBox 30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0" name="TextBox 31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1" name="TextBox 32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2" name="TextBox 33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3" name="TextBox 34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4" name="TextBox 35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5" name="TextBox 36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6" name="TextBox 37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7" name="TextBox 38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8" name="TextBox 39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49" name="TextBox 40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0" name="TextBox 41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1" name="TextBox 42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2" name="TextBox 43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3" name="TextBox 44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4" name="TextBox 45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5" name="TextBox 46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6" name="TextBox 47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  <xdr:twoCellAnchor editAs="oneCell">
    <xdr:from>
      <xdr:col>1</xdr:col>
      <xdr:colOff>1809750</xdr:colOff>
      <xdr:row>11</xdr:row>
      <xdr:rowOff>333375</xdr:rowOff>
    </xdr:from>
    <xdr:to>
      <xdr:col>1</xdr:col>
      <xdr:colOff>2004204</xdr:colOff>
      <xdr:row>12</xdr:row>
      <xdr:rowOff>92575</xdr:rowOff>
    </xdr:to>
    <xdr:sp macro="" textlink="">
      <xdr:nvSpPr>
        <xdr:cNvPr id="457" name="TextBox 48"/>
        <xdr:cNvSpPr txBox="1"/>
      </xdr:nvSpPr>
      <xdr:spPr>
        <a:xfrm>
          <a:off x="2257425" y="5248275"/>
          <a:ext cx="194454" cy="330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ldasovev2\&#1047;&#1040;&#1050;&#1059;&#1055;&#1050;&#1048;\Users\&#1040;&#1076;&#1084;&#1080;&#1085;\AppData\Roaming\Microsoft\Excel\&#1044;&#1072;&#1083;&#1084;&#1072;&#1090;&#1086;&#1074;&#1086;%202012-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  <sheetName val="Лист1"/>
      <sheetName val="Список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45"/>
  <sheetViews>
    <sheetView tabSelected="1" view="pageBreakPreview" zoomScale="75" zoomScaleSheetLayoutView="75" workbookViewId="0">
      <selection activeCell="C35" sqref="C35:S35"/>
    </sheetView>
  </sheetViews>
  <sheetFormatPr defaultRowHeight="15.75" outlineLevelCol="1" x14ac:dyDescent="0.25"/>
  <cols>
    <col min="1" max="1" width="6" style="1" customWidth="1"/>
    <col min="2" max="2" width="44" style="2" customWidth="1"/>
    <col min="3" max="3" width="20.28515625" style="3" customWidth="1"/>
    <col min="4" max="4" width="56.85546875" style="3" customWidth="1"/>
    <col min="5" max="5" width="14.42578125" style="1" customWidth="1"/>
    <col min="6" max="10" width="12.28515625" style="1" hidden="1" customWidth="1"/>
    <col min="11" max="11" width="34.42578125" style="1" customWidth="1"/>
    <col min="12" max="16" width="12.28515625" style="1" hidden="1" customWidth="1" outlineLevel="1"/>
    <col min="17" max="17" width="25.5703125" style="4" customWidth="1" collapsed="1"/>
    <col min="18" max="18" width="27.28515625" style="1" customWidth="1"/>
    <col min="19" max="19" width="35.140625" style="1" customWidth="1"/>
    <col min="20" max="16384" width="9.140625" style="1"/>
  </cols>
  <sheetData>
    <row r="1" spans="1:19" x14ac:dyDescent="0.25">
      <c r="S1" s="5" t="s">
        <v>0</v>
      </c>
    </row>
    <row r="2" spans="1:19" ht="18" customHeight="1" x14ac:dyDescent="0.25">
      <c r="S2" s="6" t="s">
        <v>20</v>
      </c>
    </row>
    <row r="4" spans="1:19" s="7" customFormat="1" x14ac:dyDescent="0.25">
      <c r="A4" s="46" t="s">
        <v>1</v>
      </c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</row>
    <row r="6" spans="1:19" x14ac:dyDescent="0.25">
      <c r="A6" s="45" t="s">
        <v>19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</row>
    <row r="8" spans="1:19" x14ac:dyDescent="0.25">
      <c r="A8" s="8" t="s">
        <v>2</v>
      </c>
      <c r="S8" s="9" t="s">
        <v>21</v>
      </c>
    </row>
    <row r="9" spans="1:19" x14ac:dyDescent="0.25">
      <c r="B9" s="10"/>
    </row>
    <row r="10" spans="1:19" s="11" customFormat="1" ht="45.75" customHeight="1" x14ac:dyDescent="0.25">
      <c r="A10" s="49" t="s">
        <v>8</v>
      </c>
      <c r="B10" s="49" t="s">
        <v>29</v>
      </c>
      <c r="C10" s="49" t="s">
        <v>22</v>
      </c>
      <c r="D10" s="49" t="s">
        <v>24</v>
      </c>
      <c r="E10" s="49" t="s">
        <v>3</v>
      </c>
      <c r="F10" s="44"/>
      <c r="G10" s="44"/>
      <c r="H10" s="44"/>
      <c r="I10" s="44"/>
      <c r="J10" s="44"/>
      <c r="K10" s="44" t="s">
        <v>40</v>
      </c>
      <c r="L10" s="44"/>
      <c r="M10" s="44"/>
      <c r="N10" s="44"/>
      <c r="O10" s="44"/>
      <c r="P10" s="44"/>
      <c r="Q10" s="49" t="s">
        <v>13</v>
      </c>
      <c r="R10" s="49" t="s">
        <v>14</v>
      </c>
      <c r="S10" s="49" t="s">
        <v>15</v>
      </c>
    </row>
    <row r="11" spans="1:19" s="11" customFormat="1" ht="69.75" customHeight="1" x14ac:dyDescent="0.25">
      <c r="A11" s="50"/>
      <c r="B11" s="50"/>
      <c r="C11" s="50"/>
      <c r="D11" s="50"/>
      <c r="E11" s="50"/>
      <c r="F11" s="29" t="s">
        <v>35</v>
      </c>
      <c r="G11" s="32" t="s">
        <v>36</v>
      </c>
      <c r="H11" s="29" t="s">
        <v>37</v>
      </c>
      <c r="I11" s="32" t="s">
        <v>38</v>
      </c>
      <c r="J11" s="29" t="s">
        <v>39</v>
      </c>
      <c r="K11" s="38" t="s">
        <v>65</v>
      </c>
      <c r="L11" s="29" t="s">
        <v>25</v>
      </c>
      <c r="M11" s="24" t="s">
        <v>26</v>
      </c>
      <c r="N11" s="29" t="s">
        <v>27</v>
      </c>
      <c r="O11" s="30" t="s">
        <v>28</v>
      </c>
      <c r="P11" s="29" t="s">
        <v>32</v>
      </c>
      <c r="Q11" s="50"/>
      <c r="R11" s="50"/>
      <c r="S11" s="50"/>
    </row>
    <row r="12" spans="1:19" s="23" customFormat="1" ht="37.5" customHeight="1" x14ac:dyDescent="0.25">
      <c r="A12" s="36" t="s">
        <v>31</v>
      </c>
      <c r="B12" s="37" t="s">
        <v>41</v>
      </c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</row>
    <row r="13" spans="1:19" s="27" customFormat="1" ht="49.5" customHeight="1" x14ac:dyDescent="0.25">
      <c r="A13" s="25">
        <v>1</v>
      </c>
      <c r="B13" s="41" t="s">
        <v>45</v>
      </c>
      <c r="C13" s="25"/>
      <c r="D13" s="40" t="s">
        <v>67</v>
      </c>
      <c r="E13" s="39" t="s">
        <v>44</v>
      </c>
      <c r="F13" s="35"/>
      <c r="G13" s="35"/>
      <c r="H13" s="35"/>
      <c r="I13" s="35"/>
      <c r="J13" s="35"/>
      <c r="K13" s="35">
        <v>2</v>
      </c>
      <c r="L13" s="31"/>
      <c r="M13" s="31"/>
      <c r="N13" s="31"/>
      <c r="O13" s="31"/>
      <c r="P13" s="28"/>
      <c r="Q13" s="26">
        <f t="shared" ref="Q13:Q31" si="0">SUM(F13:K13)</f>
        <v>2</v>
      </c>
      <c r="R13" s="35">
        <v>68807.514392499987</v>
      </c>
      <c r="S13" s="35">
        <f t="shared" ref="S13:S31" si="1">R13*Q13</f>
        <v>137615.02878499997</v>
      </c>
    </row>
    <row r="14" spans="1:19" s="27" customFormat="1" ht="49.5" customHeight="1" x14ac:dyDescent="0.25">
      <c r="A14" s="25">
        <v>2</v>
      </c>
      <c r="B14" s="41" t="s">
        <v>46</v>
      </c>
      <c r="C14" s="25"/>
      <c r="D14" s="40" t="s">
        <v>68</v>
      </c>
      <c r="E14" s="39" t="s">
        <v>44</v>
      </c>
      <c r="F14" s="35"/>
      <c r="G14" s="35"/>
      <c r="H14" s="35"/>
      <c r="I14" s="35"/>
      <c r="J14" s="35"/>
      <c r="K14" s="35">
        <v>2</v>
      </c>
      <c r="L14" s="31"/>
      <c r="M14" s="31"/>
      <c r="N14" s="31"/>
      <c r="O14" s="31"/>
      <c r="P14" s="28"/>
      <c r="Q14" s="26">
        <f t="shared" si="0"/>
        <v>2</v>
      </c>
      <c r="R14" s="35">
        <v>42065.407924333333</v>
      </c>
      <c r="S14" s="35">
        <f t="shared" si="1"/>
        <v>84130.815848666665</v>
      </c>
    </row>
    <row r="15" spans="1:19" s="27" customFormat="1" ht="49.5" customHeight="1" x14ac:dyDescent="0.25">
      <c r="A15" s="25">
        <v>3</v>
      </c>
      <c r="B15" s="41" t="s">
        <v>47</v>
      </c>
      <c r="C15" s="25"/>
      <c r="D15" s="40" t="s">
        <v>69</v>
      </c>
      <c r="E15" s="39" t="s">
        <v>44</v>
      </c>
      <c r="F15" s="35"/>
      <c r="G15" s="35"/>
      <c r="H15" s="35"/>
      <c r="I15" s="35"/>
      <c r="J15" s="35"/>
      <c r="K15" s="35">
        <v>4</v>
      </c>
      <c r="L15" s="31"/>
      <c r="M15" s="31"/>
      <c r="N15" s="31"/>
      <c r="O15" s="31"/>
      <c r="P15" s="28"/>
      <c r="Q15" s="26">
        <f t="shared" si="0"/>
        <v>4</v>
      </c>
      <c r="R15" s="35">
        <v>41857.905710999999</v>
      </c>
      <c r="S15" s="35">
        <f t="shared" si="1"/>
        <v>167431.622844</v>
      </c>
    </row>
    <row r="16" spans="1:19" s="27" customFormat="1" ht="49.5" customHeight="1" x14ac:dyDescent="0.25">
      <c r="A16" s="25">
        <v>4</v>
      </c>
      <c r="B16" s="41" t="s">
        <v>48</v>
      </c>
      <c r="C16" s="25"/>
      <c r="D16" s="40" t="s">
        <v>70</v>
      </c>
      <c r="E16" s="39" t="s">
        <v>44</v>
      </c>
      <c r="F16" s="35"/>
      <c r="G16" s="35"/>
      <c r="H16" s="35"/>
      <c r="I16" s="35"/>
      <c r="J16" s="35"/>
      <c r="K16" s="35">
        <v>3</v>
      </c>
      <c r="L16" s="31"/>
      <c r="M16" s="31"/>
      <c r="N16" s="31"/>
      <c r="O16" s="31"/>
      <c r="P16" s="28"/>
      <c r="Q16" s="26">
        <f t="shared" si="0"/>
        <v>3</v>
      </c>
      <c r="R16" s="35">
        <v>78591.919945250003</v>
      </c>
      <c r="S16" s="35">
        <f t="shared" si="1"/>
        <v>235775.75983575001</v>
      </c>
    </row>
    <row r="17" spans="1:19" s="27" customFormat="1" ht="49.5" customHeight="1" x14ac:dyDescent="0.25">
      <c r="A17" s="25">
        <v>5</v>
      </c>
      <c r="B17" s="41" t="s">
        <v>49</v>
      </c>
      <c r="C17" s="25"/>
      <c r="D17" s="40" t="s">
        <v>71</v>
      </c>
      <c r="E17" s="39" t="s">
        <v>44</v>
      </c>
      <c r="F17" s="35"/>
      <c r="G17" s="35"/>
      <c r="H17" s="35"/>
      <c r="I17" s="35"/>
      <c r="J17" s="35"/>
      <c r="K17" s="35">
        <v>3</v>
      </c>
      <c r="L17" s="31"/>
      <c r="M17" s="31"/>
      <c r="N17" s="31"/>
      <c r="O17" s="31"/>
      <c r="P17" s="28"/>
      <c r="Q17" s="26">
        <f t="shared" si="0"/>
        <v>3</v>
      </c>
      <c r="R17" s="35">
        <v>68703.759204999995</v>
      </c>
      <c r="S17" s="35">
        <f t="shared" si="1"/>
        <v>206111.27761499997</v>
      </c>
    </row>
    <row r="18" spans="1:19" s="27" customFormat="1" ht="49.5" customHeight="1" x14ac:dyDescent="0.25">
      <c r="A18" s="25">
        <v>6</v>
      </c>
      <c r="B18" s="42" t="s">
        <v>50</v>
      </c>
      <c r="C18" s="25"/>
      <c r="D18" s="40" t="s">
        <v>72</v>
      </c>
      <c r="E18" s="39" t="s">
        <v>44</v>
      </c>
      <c r="F18" s="35"/>
      <c r="G18" s="35"/>
      <c r="H18" s="35"/>
      <c r="I18" s="35"/>
      <c r="J18" s="35"/>
      <c r="K18" s="35">
        <v>2</v>
      </c>
      <c r="L18" s="31"/>
      <c r="M18" s="31"/>
      <c r="N18" s="31"/>
      <c r="O18" s="31"/>
      <c r="P18" s="28"/>
      <c r="Q18" s="26">
        <f t="shared" si="0"/>
        <v>2</v>
      </c>
      <c r="R18" s="35">
        <v>78747.540483999997</v>
      </c>
      <c r="S18" s="35">
        <f t="shared" si="1"/>
        <v>157495.08096799999</v>
      </c>
    </row>
    <row r="19" spans="1:19" s="27" customFormat="1" ht="49.5" customHeight="1" x14ac:dyDescent="0.25">
      <c r="A19" s="25">
        <v>7</v>
      </c>
      <c r="B19" s="43" t="s">
        <v>51</v>
      </c>
      <c r="C19" s="25"/>
      <c r="D19" s="40" t="s">
        <v>73</v>
      </c>
      <c r="E19" s="39" t="s">
        <v>44</v>
      </c>
      <c r="F19" s="35"/>
      <c r="G19" s="35"/>
      <c r="H19" s="35"/>
      <c r="I19" s="35"/>
      <c r="J19" s="35"/>
      <c r="K19" s="35">
        <v>2</v>
      </c>
      <c r="L19" s="31"/>
      <c r="M19" s="31"/>
      <c r="N19" s="31"/>
      <c r="O19" s="31"/>
      <c r="P19" s="28"/>
      <c r="Q19" s="26">
        <f t="shared" si="0"/>
        <v>2</v>
      </c>
      <c r="R19" s="35">
        <v>12962.869920333333</v>
      </c>
      <c r="S19" s="35">
        <f t="shared" si="1"/>
        <v>25925.739840666665</v>
      </c>
    </row>
    <row r="20" spans="1:19" s="27" customFormat="1" ht="49.5" customHeight="1" x14ac:dyDescent="0.25">
      <c r="A20" s="25">
        <v>8</v>
      </c>
      <c r="B20" s="43" t="s">
        <v>52</v>
      </c>
      <c r="C20" s="25"/>
      <c r="D20" s="40" t="s">
        <v>74</v>
      </c>
      <c r="E20" s="39" t="s">
        <v>44</v>
      </c>
      <c r="F20" s="35"/>
      <c r="G20" s="35"/>
      <c r="H20" s="35"/>
      <c r="I20" s="35"/>
      <c r="J20" s="35"/>
      <c r="K20" s="35">
        <v>2</v>
      </c>
      <c r="L20" s="31"/>
      <c r="M20" s="31"/>
      <c r="N20" s="31"/>
      <c r="O20" s="31"/>
      <c r="P20" s="28"/>
      <c r="Q20" s="26">
        <f t="shared" si="0"/>
        <v>2</v>
      </c>
      <c r="R20" s="35">
        <v>18676.035770833336</v>
      </c>
      <c r="S20" s="35">
        <f t="shared" si="1"/>
        <v>37352.071541666672</v>
      </c>
    </row>
    <row r="21" spans="1:19" s="27" customFormat="1" ht="49.5" customHeight="1" x14ac:dyDescent="0.25">
      <c r="A21" s="25">
        <v>9</v>
      </c>
      <c r="B21" s="43" t="s">
        <v>53</v>
      </c>
      <c r="C21" s="25"/>
      <c r="D21" s="40" t="s">
        <v>75</v>
      </c>
      <c r="E21" s="39" t="s">
        <v>44</v>
      </c>
      <c r="F21" s="35"/>
      <c r="G21" s="35"/>
      <c r="H21" s="35"/>
      <c r="I21" s="35"/>
      <c r="J21" s="35"/>
      <c r="K21" s="35">
        <v>2</v>
      </c>
      <c r="L21" s="31"/>
      <c r="M21" s="31"/>
      <c r="N21" s="31"/>
      <c r="O21" s="31"/>
      <c r="P21" s="28"/>
      <c r="Q21" s="26">
        <f t="shared" si="0"/>
        <v>2</v>
      </c>
      <c r="R21" s="35">
        <v>6855.885697499999</v>
      </c>
      <c r="S21" s="35">
        <f t="shared" si="1"/>
        <v>13711.771394999998</v>
      </c>
    </row>
    <row r="22" spans="1:19" s="27" customFormat="1" ht="49.5" customHeight="1" x14ac:dyDescent="0.25">
      <c r="A22" s="25">
        <v>10</v>
      </c>
      <c r="B22" s="43" t="s">
        <v>54</v>
      </c>
      <c r="C22" s="25"/>
      <c r="D22" s="40" t="s">
        <v>76</v>
      </c>
      <c r="E22" s="39" t="s">
        <v>44</v>
      </c>
      <c r="F22" s="35"/>
      <c r="G22" s="35"/>
      <c r="H22" s="35"/>
      <c r="I22" s="35"/>
      <c r="J22" s="35"/>
      <c r="K22" s="35">
        <v>2</v>
      </c>
      <c r="L22" s="31"/>
      <c r="M22" s="31"/>
      <c r="N22" s="31"/>
      <c r="O22" s="31"/>
      <c r="P22" s="28"/>
      <c r="Q22" s="26">
        <f t="shared" si="0"/>
        <v>2</v>
      </c>
      <c r="R22" s="35">
        <v>637.95912349999992</v>
      </c>
      <c r="S22" s="35">
        <f t="shared" si="1"/>
        <v>1275.9182469999998</v>
      </c>
    </row>
    <row r="23" spans="1:19" s="27" customFormat="1" ht="49.5" customHeight="1" x14ac:dyDescent="0.25">
      <c r="A23" s="25">
        <v>11</v>
      </c>
      <c r="B23" s="43" t="s">
        <v>55</v>
      </c>
      <c r="C23" s="25"/>
      <c r="D23" s="40" t="s">
        <v>77</v>
      </c>
      <c r="E23" s="39" t="s">
        <v>44</v>
      </c>
      <c r="F23" s="35"/>
      <c r="G23" s="35"/>
      <c r="H23" s="35"/>
      <c r="I23" s="35"/>
      <c r="J23" s="35"/>
      <c r="K23" s="35">
        <v>2</v>
      </c>
      <c r="L23" s="31"/>
      <c r="M23" s="31"/>
      <c r="N23" s="31"/>
      <c r="O23" s="31"/>
      <c r="P23" s="28"/>
      <c r="Q23" s="26">
        <f t="shared" si="0"/>
        <v>2</v>
      </c>
      <c r="R23" s="35">
        <v>2873.0943850000003</v>
      </c>
      <c r="S23" s="35">
        <f t="shared" si="1"/>
        <v>5746.1887700000007</v>
      </c>
    </row>
    <row r="24" spans="1:19" s="27" customFormat="1" ht="49.5" customHeight="1" x14ac:dyDescent="0.25">
      <c r="A24" s="25">
        <v>12</v>
      </c>
      <c r="B24" s="43" t="s">
        <v>56</v>
      </c>
      <c r="C24" s="25"/>
      <c r="D24" s="40" t="s">
        <v>78</v>
      </c>
      <c r="E24" s="39" t="s">
        <v>44</v>
      </c>
      <c r="F24" s="35"/>
      <c r="G24" s="35"/>
      <c r="H24" s="35"/>
      <c r="I24" s="35"/>
      <c r="J24" s="35"/>
      <c r="K24" s="35">
        <v>4</v>
      </c>
      <c r="L24" s="31"/>
      <c r="M24" s="31"/>
      <c r="N24" s="31"/>
      <c r="O24" s="31"/>
      <c r="P24" s="28"/>
      <c r="Q24" s="26">
        <f t="shared" si="0"/>
        <v>4</v>
      </c>
      <c r="R24" s="35">
        <v>3932.1922438333331</v>
      </c>
      <c r="S24" s="35">
        <f t="shared" si="1"/>
        <v>15728.768975333332</v>
      </c>
    </row>
    <row r="25" spans="1:19" s="27" customFormat="1" ht="49.5" customHeight="1" x14ac:dyDescent="0.25">
      <c r="A25" s="25">
        <v>13</v>
      </c>
      <c r="B25" s="43" t="s">
        <v>57</v>
      </c>
      <c r="C25" s="25"/>
      <c r="D25" s="40" t="s">
        <v>79</v>
      </c>
      <c r="E25" s="39" t="s">
        <v>44</v>
      </c>
      <c r="F25" s="35"/>
      <c r="G25" s="35"/>
      <c r="H25" s="35"/>
      <c r="I25" s="35"/>
      <c r="J25" s="35"/>
      <c r="K25" s="35">
        <v>1</v>
      </c>
      <c r="L25" s="31"/>
      <c r="M25" s="31"/>
      <c r="N25" s="31"/>
      <c r="O25" s="31"/>
      <c r="P25" s="28"/>
      <c r="Q25" s="26">
        <f t="shared" si="0"/>
        <v>1</v>
      </c>
      <c r="R25" s="35">
        <v>49672.991283499992</v>
      </c>
      <c r="S25" s="35">
        <f t="shared" si="1"/>
        <v>49672.991283499992</v>
      </c>
    </row>
    <row r="26" spans="1:19" s="27" customFormat="1" ht="49.5" customHeight="1" x14ac:dyDescent="0.25">
      <c r="A26" s="25">
        <v>14</v>
      </c>
      <c r="B26" s="43" t="s">
        <v>58</v>
      </c>
      <c r="C26" s="25"/>
      <c r="D26" s="40" t="s">
        <v>80</v>
      </c>
      <c r="E26" s="39" t="s">
        <v>44</v>
      </c>
      <c r="F26" s="35"/>
      <c r="G26" s="35"/>
      <c r="H26" s="35"/>
      <c r="I26" s="35"/>
      <c r="J26" s="35"/>
      <c r="K26" s="35">
        <v>1</v>
      </c>
      <c r="L26" s="31"/>
      <c r="M26" s="31"/>
      <c r="N26" s="31"/>
      <c r="O26" s="31"/>
      <c r="P26" s="28"/>
      <c r="Q26" s="26">
        <f t="shared" si="0"/>
        <v>1</v>
      </c>
      <c r="R26" s="35">
        <v>15678.937103333335</v>
      </c>
      <c r="S26" s="35">
        <f t="shared" si="1"/>
        <v>15678.937103333335</v>
      </c>
    </row>
    <row r="27" spans="1:19" s="27" customFormat="1" ht="49.5" customHeight="1" x14ac:dyDescent="0.25">
      <c r="A27" s="25">
        <v>15</v>
      </c>
      <c r="B27" s="43" t="s">
        <v>59</v>
      </c>
      <c r="C27" s="25"/>
      <c r="D27" s="40" t="s">
        <v>81</v>
      </c>
      <c r="E27" s="39" t="s">
        <v>44</v>
      </c>
      <c r="F27" s="35"/>
      <c r="G27" s="35"/>
      <c r="H27" s="35"/>
      <c r="I27" s="35"/>
      <c r="J27" s="35"/>
      <c r="K27" s="35">
        <v>3</v>
      </c>
      <c r="L27" s="31"/>
      <c r="M27" s="31"/>
      <c r="N27" s="31"/>
      <c r="O27" s="31"/>
      <c r="P27" s="28"/>
      <c r="Q27" s="26">
        <f t="shared" si="0"/>
        <v>3</v>
      </c>
      <c r="R27" s="35">
        <v>16535.065738499998</v>
      </c>
      <c r="S27" s="35">
        <f t="shared" si="1"/>
        <v>49605.197215499997</v>
      </c>
    </row>
    <row r="28" spans="1:19" s="27" customFormat="1" ht="49.5" customHeight="1" x14ac:dyDescent="0.25">
      <c r="A28" s="25">
        <v>16</v>
      </c>
      <c r="B28" s="43" t="s">
        <v>60</v>
      </c>
      <c r="C28" s="25"/>
      <c r="D28" s="40" t="s">
        <v>82</v>
      </c>
      <c r="E28" s="39" t="s">
        <v>44</v>
      </c>
      <c r="F28" s="35"/>
      <c r="G28" s="35"/>
      <c r="H28" s="35"/>
      <c r="I28" s="35"/>
      <c r="J28" s="35"/>
      <c r="K28" s="35">
        <v>10</v>
      </c>
      <c r="L28" s="31"/>
      <c r="M28" s="31"/>
      <c r="N28" s="31"/>
      <c r="O28" s="31"/>
      <c r="P28" s="28"/>
      <c r="Q28" s="26">
        <f t="shared" si="0"/>
        <v>10</v>
      </c>
      <c r="R28" s="35">
        <v>466.86773749999998</v>
      </c>
      <c r="S28" s="35">
        <f t="shared" si="1"/>
        <v>4668.6773749999993</v>
      </c>
    </row>
    <row r="29" spans="1:19" s="27" customFormat="1" ht="33.75" customHeight="1" x14ac:dyDescent="0.25">
      <c r="A29" s="25">
        <v>17</v>
      </c>
      <c r="B29" s="43" t="s">
        <v>61</v>
      </c>
      <c r="C29" s="25"/>
      <c r="D29" s="40" t="s">
        <v>83</v>
      </c>
      <c r="E29" s="39" t="s">
        <v>44</v>
      </c>
      <c r="F29" s="35"/>
      <c r="G29" s="35"/>
      <c r="H29" s="35"/>
      <c r="I29" s="35"/>
      <c r="J29" s="35"/>
      <c r="K29" s="35">
        <v>5</v>
      </c>
      <c r="L29" s="31"/>
      <c r="M29" s="31"/>
      <c r="N29" s="31"/>
      <c r="O29" s="31"/>
      <c r="P29" s="28"/>
      <c r="Q29" s="26">
        <f t="shared" si="0"/>
        <v>5</v>
      </c>
      <c r="R29" s="35">
        <v>4139.711596666667</v>
      </c>
      <c r="S29" s="35">
        <f t="shared" si="1"/>
        <v>20698.557983333336</v>
      </c>
    </row>
    <row r="30" spans="1:19" s="27" customFormat="1" ht="33.75" customHeight="1" x14ac:dyDescent="0.25">
      <c r="A30" s="25">
        <v>18</v>
      </c>
      <c r="B30" s="43" t="s">
        <v>62</v>
      </c>
      <c r="C30" s="25"/>
      <c r="D30" s="40" t="s">
        <v>84</v>
      </c>
      <c r="E30" s="39" t="s">
        <v>44</v>
      </c>
      <c r="F30" s="35"/>
      <c r="G30" s="35"/>
      <c r="H30" s="35"/>
      <c r="I30" s="35"/>
      <c r="J30" s="35"/>
      <c r="K30" s="35">
        <v>3</v>
      </c>
      <c r="L30" s="31"/>
      <c r="M30" s="31"/>
      <c r="N30" s="31"/>
      <c r="O30" s="31"/>
      <c r="P30" s="28"/>
      <c r="Q30" s="26">
        <f t="shared" si="0"/>
        <v>3</v>
      </c>
      <c r="R30" s="35">
        <v>3044.1074189999999</v>
      </c>
      <c r="S30" s="35">
        <f t="shared" si="1"/>
        <v>9132.3222569999998</v>
      </c>
    </row>
    <row r="31" spans="1:19" s="27" customFormat="1" ht="33.75" customHeight="1" x14ac:dyDescent="0.25">
      <c r="A31" s="25">
        <v>19</v>
      </c>
      <c r="B31" s="43" t="s">
        <v>63</v>
      </c>
      <c r="C31" s="25"/>
      <c r="D31" s="40" t="s">
        <v>85</v>
      </c>
      <c r="E31" s="39" t="s">
        <v>44</v>
      </c>
      <c r="F31" s="35"/>
      <c r="G31" s="35"/>
      <c r="H31" s="35"/>
      <c r="I31" s="35"/>
      <c r="J31" s="35"/>
      <c r="K31" s="35">
        <v>6</v>
      </c>
      <c r="L31" s="31"/>
      <c r="M31" s="31"/>
      <c r="N31" s="31"/>
      <c r="O31" s="31"/>
      <c r="P31" s="28"/>
      <c r="Q31" s="26">
        <f t="shared" si="0"/>
        <v>6</v>
      </c>
      <c r="R31" s="35">
        <v>11098.258002166665</v>
      </c>
      <c r="S31" s="35">
        <f t="shared" si="1"/>
        <v>66589.548012999992</v>
      </c>
    </row>
    <row r="32" spans="1:19" ht="36.75" customHeight="1" x14ac:dyDescent="0.25">
      <c r="A32" s="12"/>
      <c r="B32" s="13" t="s">
        <v>16</v>
      </c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5">
        <f>SUM(Q12:Q31)</f>
        <v>59</v>
      </c>
      <c r="R32" s="15"/>
      <c r="S32" s="15">
        <f>SUM(S12:S31)</f>
        <v>1304346.2758967499</v>
      </c>
    </row>
    <row r="33" spans="1:21" ht="48" customHeight="1" x14ac:dyDescent="0.25">
      <c r="A33" s="48" t="s">
        <v>64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</row>
    <row r="34" spans="1:21" ht="54.75" customHeight="1" x14ac:dyDescent="0.25">
      <c r="A34" s="16">
        <v>1</v>
      </c>
      <c r="B34" s="17" t="s">
        <v>11</v>
      </c>
      <c r="C34" s="47" t="s">
        <v>42</v>
      </c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</row>
    <row r="35" spans="1:21" ht="103.5" customHeight="1" x14ac:dyDescent="0.25">
      <c r="A35" s="16">
        <v>2</v>
      </c>
      <c r="B35" s="18" t="s">
        <v>23</v>
      </c>
      <c r="C35" s="53" t="s">
        <v>66</v>
      </c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</row>
    <row r="36" spans="1:21" ht="61.5" customHeight="1" x14ac:dyDescent="0.25">
      <c r="A36" s="16">
        <v>3</v>
      </c>
      <c r="B36" s="17" t="s">
        <v>17</v>
      </c>
      <c r="C36" s="52" t="s">
        <v>43</v>
      </c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</row>
    <row r="37" spans="1:21" ht="90.75" customHeight="1" x14ac:dyDescent="0.25">
      <c r="A37" s="16">
        <v>4</v>
      </c>
      <c r="B37" s="17" t="s">
        <v>12</v>
      </c>
      <c r="C37" s="54" t="s">
        <v>34</v>
      </c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</row>
    <row r="38" spans="1:21" ht="45" customHeight="1" x14ac:dyDescent="0.25">
      <c r="A38" s="16">
        <v>5</v>
      </c>
      <c r="B38" s="19" t="s">
        <v>18</v>
      </c>
      <c r="C38" s="51" t="s">
        <v>30</v>
      </c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</row>
    <row r="39" spans="1:21" ht="18.75" customHeight="1" x14ac:dyDescent="0.25">
      <c r="A39" s="46" t="s">
        <v>4</v>
      </c>
      <c r="B39" s="46"/>
      <c r="C39" s="20"/>
      <c r="D39" s="20"/>
      <c r="E39" s="20"/>
      <c r="F39" s="33"/>
      <c r="G39" s="33"/>
      <c r="H39" s="33"/>
      <c r="I39" s="33"/>
      <c r="J39" s="33"/>
      <c r="K39" s="33"/>
      <c r="L39" s="20"/>
      <c r="M39" s="20"/>
      <c r="N39" s="20"/>
      <c r="O39" s="20"/>
      <c r="P39" s="21"/>
      <c r="Q39" s="46" t="s">
        <v>9</v>
      </c>
      <c r="R39" s="46"/>
    </row>
    <row r="40" spans="1:21" x14ac:dyDescent="0.25">
      <c r="A40" s="46" t="s">
        <v>5</v>
      </c>
      <c r="B40" s="46"/>
      <c r="C40" s="20"/>
      <c r="D40" s="20"/>
      <c r="E40" s="20"/>
      <c r="F40" s="33"/>
      <c r="G40" s="33"/>
      <c r="H40" s="33"/>
      <c r="I40" s="33"/>
      <c r="J40" s="33"/>
      <c r="K40" s="33"/>
      <c r="L40" s="20"/>
      <c r="M40" s="20"/>
      <c r="N40" s="20"/>
      <c r="O40" s="20"/>
      <c r="P40" s="21"/>
    </row>
    <row r="41" spans="1:21" x14ac:dyDescent="0.25">
      <c r="A41" s="3"/>
      <c r="E41" s="3"/>
      <c r="F41" s="34"/>
      <c r="G41" s="34"/>
      <c r="H41" s="34"/>
      <c r="I41" s="34"/>
      <c r="J41" s="34"/>
      <c r="K41" s="34"/>
      <c r="L41" s="3"/>
      <c r="M41" s="3"/>
      <c r="N41" s="3"/>
      <c r="O41" s="3"/>
      <c r="P41" s="22"/>
    </row>
    <row r="42" spans="1:21" x14ac:dyDescent="0.25">
      <c r="A42" s="45" t="s">
        <v>6</v>
      </c>
      <c r="B42" s="45"/>
      <c r="E42" s="3"/>
      <c r="F42" s="34"/>
      <c r="G42" s="34"/>
      <c r="H42" s="34"/>
      <c r="I42" s="34"/>
      <c r="J42" s="34"/>
      <c r="K42" s="34"/>
      <c r="L42" s="3"/>
      <c r="M42" s="3"/>
      <c r="N42" s="3"/>
      <c r="O42" s="3"/>
      <c r="P42" s="22"/>
    </row>
    <row r="43" spans="1:21" x14ac:dyDescent="0.25">
      <c r="A43" s="3"/>
      <c r="E43" s="3"/>
      <c r="F43" s="34"/>
      <c r="G43" s="34"/>
      <c r="H43" s="34"/>
      <c r="I43" s="34"/>
      <c r="J43" s="34"/>
      <c r="K43" s="34"/>
      <c r="L43" s="3"/>
      <c r="M43" s="3"/>
      <c r="N43" s="3"/>
      <c r="O43" s="3"/>
      <c r="P43" s="22"/>
    </row>
    <row r="44" spans="1:21" x14ac:dyDescent="0.25">
      <c r="A44" s="45" t="s">
        <v>33</v>
      </c>
      <c r="B44" s="45"/>
      <c r="E44" s="3"/>
      <c r="F44" s="34"/>
      <c r="G44" s="34"/>
      <c r="H44" s="34"/>
      <c r="I44" s="34"/>
      <c r="J44" s="34"/>
      <c r="K44" s="34"/>
      <c r="L44" s="3"/>
      <c r="M44" s="3"/>
      <c r="N44" s="3"/>
      <c r="O44" s="3"/>
      <c r="P44" s="22"/>
      <c r="Q44" s="4" t="s">
        <v>10</v>
      </c>
    </row>
    <row r="45" spans="1:21" x14ac:dyDescent="0.25">
      <c r="A45" s="45" t="s">
        <v>7</v>
      </c>
      <c r="B45" s="45"/>
      <c r="E45" s="3"/>
      <c r="F45" s="34"/>
      <c r="G45" s="34"/>
      <c r="H45" s="34"/>
      <c r="I45" s="34"/>
      <c r="J45" s="34"/>
      <c r="K45" s="34"/>
      <c r="L45" s="3"/>
      <c r="M45" s="3"/>
      <c r="N45" s="3"/>
      <c r="O45" s="3"/>
      <c r="P45" s="22"/>
      <c r="R45" s="1" t="s">
        <v>7</v>
      </c>
    </row>
  </sheetData>
  <mergeCells count="22">
    <mergeCell ref="Q39:R39"/>
    <mergeCell ref="C38:S38"/>
    <mergeCell ref="D10:D11"/>
    <mergeCell ref="C36:U36"/>
    <mergeCell ref="C35:S35"/>
    <mergeCell ref="C37:S37"/>
    <mergeCell ref="A4:S4"/>
    <mergeCell ref="A6:S6"/>
    <mergeCell ref="C34:S34"/>
    <mergeCell ref="A33:S33"/>
    <mergeCell ref="B10:B11"/>
    <mergeCell ref="C10:C11"/>
    <mergeCell ref="Q10:Q11"/>
    <mergeCell ref="R10:R11"/>
    <mergeCell ref="S10:S11"/>
    <mergeCell ref="E10:E11"/>
    <mergeCell ref="A10:A11"/>
    <mergeCell ref="A45:B45"/>
    <mergeCell ref="A42:B42"/>
    <mergeCell ref="A39:B39"/>
    <mergeCell ref="A40:B40"/>
    <mergeCell ref="A44:B44"/>
  </mergeCells>
  <printOptions horizontalCentered="1"/>
  <pageMargins left="3.937007874015748E-2" right="0.19685039370078741" top="0.19685039370078741" bottom="0" header="0.31496062992125984" footer="0.31496062992125984"/>
  <pageSetup paperSize="9" scale="54" fitToHeight="2" orientation="landscape" r:id="rId1"/>
  <rowBreaks count="1" manualBreakCount="1">
    <brk id="3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Копусов Евгений Николаевич</cp:lastModifiedBy>
  <cp:lastPrinted>2013-11-28T10:27:16Z</cp:lastPrinted>
  <dcterms:created xsi:type="dcterms:W3CDTF">2010-07-02T14:47:49Z</dcterms:created>
  <dcterms:modified xsi:type="dcterms:W3CDTF">2014-06-19T12:39:43Z</dcterms:modified>
</cp:coreProperties>
</file>