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calcChain.xml><?xml version="1.0" encoding="utf-8"?>
<calcChain xmlns="http://schemas.openxmlformats.org/spreadsheetml/2006/main">
  <c r="J38" i="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11"/>
</calcChain>
</file>

<file path=xl/sharedStrings.xml><?xml version="1.0" encoding="utf-8"?>
<sst xmlns="http://schemas.openxmlformats.org/spreadsheetml/2006/main" count="172" uniqueCount="87">
  <si>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</si>
  <si>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</si>
  <si>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</si>
  <si>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</si>
  <si>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</si>
  <si>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</si>
  <si>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</si>
  <si>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</si>
  <si>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</si>
  <si>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</si>
  <si>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</si>
  <si>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</si>
  <si>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</si>
  <si>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</si>
  <si>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</si>
  <si>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</si>
  <si>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</si>
  <si>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</si>
  <si>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</si>
  <si>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</si>
  <si>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</si>
  <si>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</si>
  <si>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</si>
  <si>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</si>
  <si>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</si>
  <si>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</si>
  <si>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</si>
  <si>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</si>
  <si>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</si>
  <si>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</si>
  <si>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</si>
  <si>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</si>
  <si>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>ОКПО 07621060. Станция назначения Краснокаменск Забайкальской ж.д., код станции 946208, код получателя 9705.</t>
  </si>
  <si>
    <t>06.01.2.056</t>
  </si>
  <si>
    <t>06.01.2.166</t>
  </si>
  <si>
    <t>РФ</t>
  </si>
  <si>
    <t>3. Срок поставки: в течение 60 дней с момента заключения договора</t>
  </si>
  <si>
    <t xml:space="preserve">                                             Основание: Заявка ОАО "ППГХО" на 3-4 квартал 2012 г.</t>
  </si>
  <si>
    <t>ДИСК ЗАЩИТНЫЙ ГрТ 1250/71 черт.88.00.003</t>
  </si>
  <si>
    <t>ВАЛ ДЛЯ НАСОСА ГРЯЗНОЙ СЕРЫ тип CLS Тип СLS  LEWIS</t>
  </si>
  <si>
    <t>УПЛОТНЕНИЕ ВАЛА НАСОСА  СRN 32-3 Тип CRN 32-3  Модель  А96122355Р10750</t>
  </si>
  <si>
    <t>УПЛОТНЕНИЕ ВАЛА НАСОСА  СRN 32-3 Тип CRN 32-2  Модель  А96610004Р10547</t>
  </si>
  <si>
    <t>ВТУЛКА К ПЭН-380-185/200-2</t>
  </si>
  <si>
    <t>КОЛЬЦО НАЖИМНОЕ К ПЭН-380-185/200-2</t>
  </si>
  <si>
    <t>КОЛЬЦО МАСЛООТБОЙНОЕ К ПЭН-380-185/200-2</t>
  </si>
  <si>
    <t>КОЛЬЦО УПЛОТНЯЮЩЕЕ 1 СТУПЕНИ К ПЭН-380-185/200-2</t>
  </si>
  <si>
    <t>КОЛЕСО РАБОЧЕЕ К НАСОСУ ГрТ  1250/71 черт.88.00.009</t>
  </si>
  <si>
    <t>ПОДУШКА ГИДРОПЯТЫ К ПЭН-380-185/200-2</t>
  </si>
  <si>
    <t>КОРПУС ВНУТРЕННИЙ ГрТ 1250/71 черт. 88-1.00.016</t>
  </si>
  <si>
    <t>ВАЛ ДЛЯ НАСОСА ЧИСТОЙ СЕРЫ тип VSH LEWIS Углеродистая сталь</t>
  </si>
  <si>
    <t>ВТУЛКА ПИТАТИЛЬНОГО НАСОСА МТС А 65\06  №529</t>
  </si>
  <si>
    <t>ВАЛ К ПЭН-380-185/200-2</t>
  </si>
  <si>
    <t>ВТУЛКА РЕЗЬБОВАЯ К ПЭН-380-185/200-2</t>
  </si>
  <si>
    <t>ДИСК РАЗГРУЗОЧНЫЙ К ПЭН-380-185/200-2</t>
  </si>
  <si>
    <t>КОЛЕСО РАБОЧЕЕ К ПЭН-380-185/200-2</t>
  </si>
  <si>
    <t>КОЛЕСО РАБОЧЕЕ 2÷9 СТУПЕНЕЙ К ПЭН-380-185/200-2</t>
  </si>
  <si>
    <t>КОЛЕСО РАБОЧЕЕ 10 СТУПЕНЕЙ К ПЭН-380-185/200-2</t>
  </si>
  <si>
    <t>РУБАШКА ЗАДНЯЯ К ПЭН-380-185/200-2</t>
  </si>
  <si>
    <t>РУБАШКА ПЕРЕДНЯЯ К ПЭН-380-185/200-2</t>
  </si>
  <si>
    <t>КОЛЬЦО ВОДООТБОЙНОЕ К ПЭН-380-185/200-2</t>
  </si>
  <si>
    <t>КОЛЬЦО УПЛОТНЯЮЩЕЕ 2÷10 СТУПЕНЕЙ К ПЭН-380-185/200-2</t>
  </si>
  <si>
    <t>КОЛЬЦО УПЛОТНЯЮЩЕЕ (МАЛЫХ УПЛОТНЕНИЙ) К ПЭН-380-185/200-2</t>
  </si>
  <si>
    <t>Не требуется</t>
  </si>
  <si>
    <t>ЧЕРТЕЖ Н806.15.150.01</t>
  </si>
  <si>
    <t>ЧЕРТЕЖ Н17.59.101.07</t>
  </si>
  <si>
    <t>ЧЕРТЕЖ Н806.15.101.08</t>
  </si>
  <si>
    <t>СТП 02-71 000 41-21</t>
  </si>
  <si>
    <t>ЧЕРТЕЖ Н17.120.104.03Р</t>
  </si>
  <si>
    <t>ЧЕРТЕЖ Н17.183.101.09Р</t>
  </si>
  <si>
    <t>ЧЕРТЕЖ Н17.59.108.03</t>
  </si>
  <si>
    <t>ЧЕРТЕЖ Н17.117.101.01</t>
  </si>
  <si>
    <t>ЧЕРТЕЖ Н17.59.101.03</t>
  </si>
  <si>
    <t>ЧЕРТЕЖ Н17.59.101.04</t>
  </si>
  <si>
    <t>ЧЕРТЕЖ Н17.120.102.00</t>
  </si>
  <si>
    <t>ЧЕРТЕЖ Н17.120.103.00-01</t>
  </si>
  <si>
    <t>ЧЕРТЕЖ Н17.120.101.01-01</t>
  </si>
  <si>
    <t>ЧЕРТЕЖ Н806.15.101.05</t>
  </si>
  <si>
    <t>ЧЕРТЕЖ Н806.15.101.03</t>
  </si>
  <si>
    <t>ЧЕРТЕЖ Н806.27.101.04</t>
  </si>
  <si>
    <t>ЧЕРТЕЖ Н806.27.101.05</t>
  </si>
  <si>
    <t>ЧЕРТЕЖ Н17.59.104.09Р</t>
  </si>
  <si>
    <t>ЧЕРТЕЖ Н17.59.104.08Р</t>
  </si>
  <si>
    <t>ТУ 26-06-1367-83 или "эквивалент"</t>
  </si>
  <si>
    <t>ТУ  26-06-1367-83 или "эквивалент"</t>
  </si>
  <si>
    <t>4. Товар поставляется новым, не ранее 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</si>
  <si>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>5. Транспортные расходы и прочие расходы включены в цену ТМЦ.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</si>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</sst>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mbria"/>
      <family val="1"/>
      <charset val="204"/>
      <scheme val="major"/>
    </font>
    <font>
      <sz val="10"/>
      <name val="Garamond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indexed="8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vertical="center"/>
    </xf>
    <xf numFmtId="0" fontId="9" fillId="0" borderId="0" xfId="0" applyFont="1"/>
    <xf numFmtId="49" fontId="10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/>
    <xf numFmtId="0" fontId="0" fillId="2" borderId="0" xfId="0" applyFill="1"/>
    <xf numFmtId="4" fontId="7" fillId="2" borderId="1" xfId="0" applyNumberFormat="1" applyFont="1" applyFill="1" applyBorder="1" applyAlignment="1">
      <alignment vertical="center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9"/>
  <sheetViews>
    <sheetView tabSelected="1" topLeftCell="D16" workbookViewId="0">
      <selection activeCell="J41" sqref="J41"/>
    </sheetView>
  </sheetViews>
  <sheetFormatPr defaultRowHeight="15"/>
  <cols>
    <col min="1" max="1" width="6.28515625" customWidth="1"/>
    <col min="2" max="2" width="12.28515625" customWidth="1"/>
    <col min="3" max="3" width="15.28515625" customWidth="1"/>
    <col min="4" max="4" width="62.140625" customWidth="1"/>
    <col min="5" max="5" width="26" customWidth="1"/>
    <col min="6" max="6" width="13.7109375" customWidth="1"/>
    <col min="7" max="7" width="7.42578125" customWidth="1"/>
    <col min="8" max="8" width="11.7109375" customWidth="1"/>
    <col min="9" max="9" width="17.5703125" customWidth="1"/>
    <col min="10" max="10" width="17.42578125" customWidth="1"/>
  </cols>
  <sheetData>
    <row r="1" spans="1:11">
      <c r="J1" s="21" t="s">
        <v>22</v>
      </c>
    </row>
    <row r="2" spans="1:11">
      <c r="G2" s="22" t="s">
        <v>27</v>
      </c>
    </row>
    <row r="3" spans="1:11" ht="2.25" customHeight="1">
      <c r="H3" s="22"/>
    </row>
    <row r="4" spans="1:11" ht="9" customHeight="1">
      <c r="H4" s="22"/>
    </row>
    <row r="5" spans="1:11">
      <c r="A5" s="15"/>
      <c r="B5" s="3"/>
      <c r="C5" s="3"/>
      <c r="D5" s="36" t="s">
        <v>9</v>
      </c>
      <c r="E5" s="36"/>
      <c r="F5" s="36"/>
      <c r="G5" s="36"/>
      <c r="H5" s="36"/>
      <c r="I5" s="36"/>
      <c r="J5" s="15"/>
    </row>
    <row r="6" spans="1:11">
      <c r="A6" s="15"/>
      <c r="B6" s="7" t="s">
        <v>16</v>
      </c>
      <c r="C6" s="7"/>
      <c r="D6" s="7"/>
      <c r="E6" s="7"/>
      <c r="F6" s="7"/>
      <c r="G6" s="7"/>
      <c r="H6" s="7"/>
      <c r="I6" s="7"/>
      <c r="J6" s="15"/>
    </row>
    <row r="7" spans="1:11">
      <c r="A7" s="15"/>
      <c r="B7" s="36" t="s">
        <v>28</v>
      </c>
      <c r="C7" s="36"/>
      <c r="D7" s="36"/>
      <c r="E7" s="36"/>
      <c r="F7" s="36"/>
      <c r="G7" s="36"/>
      <c r="H7" s="36"/>
      <c r="I7" s="36"/>
      <c r="J7" s="15"/>
    </row>
    <row r="8" spans="1:11">
      <c r="A8" s="15"/>
      <c r="B8" s="15"/>
      <c r="C8" s="15"/>
      <c r="D8" s="13" t="s">
        <v>37</v>
      </c>
      <c r="E8" s="16"/>
      <c r="F8" s="16"/>
      <c r="G8" s="13"/>
      <c r="H8" s="13"/>
      <c r="I8" s="15"/>
      <c r="J8" s="15"/>
    </row>
    <row r="9" spans="1:11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38.25" customHeight="1">
      <c r="A10" s="11" t="s">
        <v>14</v>
      </c>
      <c r="B10" s="11" t="s">
        <v>23</v>
      </c>
      <c r="C10" s="11" t="s">
        <v>24</v>
      </c>
      <c r="D10" s="11" t="s">
        <v>2</v>
      </c>
      <c r="E10" s="8" t="s">
        <v>25</v>
      </c>
      <c r="F10" s="8" t="s">
        <v>11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s="29" customFormat="1" ht="31.5" customHeight="1">
      <c r="A11" s="23">
        <v>584</v>
      </c>
      <c r="B11" s="24" t="s">
        <v>34</v>
      </c>
      <c r="C11" s="25">
        <v>3631840001</v>
      </c>
      <c r="D11" s="26" t="s">
        <v>38</v>
      </c>
      <c r="E11" s="27" t="s">
        <v>82</v>
      </c>
      <c r="F11" s="8" t="s">
        <v>35</v>
      </c>
      <c r="G11" s="12" t="s">
        <v>26</v>
      </c>
      <c r="H11" s="28">
        <v>3</v>
      </c>
      <c r="I11" s="33">
        <v>50552.542372881362</v>
      </c>
      <c r="J11" s="8">
        <f>I11*H11</f>
        <v>151657.62711864407</v>
      </c>
      <c r="K11" s="3"/>
    </row>
    <row r="12" spans="1:11" s="29" customFormat="1" ht="18.75" customHeight="1">
      <c r="A12" s="23">
        <v>585</v>
      </c>
      <c r="B12" s="24" t="s">
        <v>34</v>
      </c>
      <c r="C12" s="25">
        <v>3639000226</v>
      </c>
      <c r="D12" s="26" t="s">
        <v>39</v>
      </c>
      <c r="E12" s="27" t="s">
        <v>62</v>
      </c>
      <c r="F12" s="8" t="s">
        <v>35</v>
      </c>
      <c r="G12" s="12" t="s">
        <v>26</v>
      </c>
      <c r="H12" s="28">
        <v>1</v>
      </c>
      <c r="I12" s="33">
        <v>3584.9576271186443</v>
      </c>
      <c r="J12" s="8">
        <f t="shared" ref="J12:J37" si="0">I12*H12</f>
        <v>3584.9576271186443</v>
      </c>
      <c r="K12" s="3"/>
    </row>
    <row r="13" spans="1:11" s="29" customFormat="1" ht="30" customHeight="1">
      <c r="A13" s="23">
        <v>586</v>
      </c>
      <c r="B13" s="24" t="s">
        <v>34</v>
      </c>
      <c r="C13" s="25">
        <v>3639000228</v>
      </c>
      <c r="D13" s="26" t="s">
        <v>40</v>
      </c>
      <c r="E13" s="27" t="s">
        <v>62</v>
      </c>
      <c r="F13" s="8" t="s">
        <v>35</v>
      </c>
      <c r="G13" s="12" t="s">
        <v>26</v>
      </c>
      <c r="H13" s="28">
        <v>5</v>
      </c>
      <c r="I13" s="33">
        <v>6038.6694915254238</v>
      </c>
      <c r="J13" s="8">
        <f t="shared" si="0"/>
        <v>30193.347457627118</v>
      </c>
      <c r="K13" s="3"/>
    </row>
    <row r="14" spans="1:11" s="29" customFormat="1" ht="26.25" customHeight="1">
      <c r="A14" s="23">
        <v>587</v>
      </c>
      <c r="B14" s="24" t="s">
        <v>34</v>
      </c>
      <c r="C14" s="25">
        <v>3639000229</v>
      </c>
      <c r="D14" s="26" t="s">
        <v>41</v>
      </c>
      <c r="E14" s="27" t="s">
        <v>62</v>
      </c>
      <c r="F14" s="8" t="s">
        <v>35</v>
      </c>
      <c r="G14" s="12" t="s">
        <v>26</v>
      </c>
      <c r="H14" s="28">
        <v>5</v>
      </c>
      <c r="I14" s="33">
        <v>6038.6694915254238</v>
      </c>
      <c r="J14" s="8">
        <f t="shared" si="0"/>
        <v>30193.347457627118</v>
      </c>
      <c r="K14" s="3"/>
    </row>
    <row r="15" spans="1:11" s="29" customFormat="1" ht="15.75" customHeight="1">
      <c r="A15" s="23">
        <v>588</v>
      </c>
      <c r="B15" s="24" t="s">
        <v>34</v>
      </c>
      <c r="C15" s="25">
        <v>3639000232</v>
      </c>
      <c r="D15" s="26" t="s">
        <v>42</v>
      </c>
      <c r="E15" s="27" t="s">
        <v>63</v>
      </c>
      <c r="F15" s="8" t="s">
        <v>35</v>
      </c>
      <c r="G15" s="12" t="s">
        <v>26</v>
      </c>
      <c r="H15" s="28">
        <v>1</v>
      </c>
      <c r="I15" s="33">
        <v>22786.466101694914</v>
      </c>
      <c r="J15" s="8">
        <f t="shared" si="0"/>
        <v>22786.466101694914</v>
      </c>
      <c r="K15" s="3"/>
    </row>
    <row r="16" spans="1:11" s="29" customFormat="1" ht="15" customHeight="1">
      <c r="A16" s="23">
        <v>589</v>
      </c>
      <c r="B16" s="24" t="s">
        <v>34</v>
      </c>
      <c r="C16" s="25">
        <v>3639000242</v>
      </c>
      <c r="D16" s="26" t="s">
        <v>43</v>
      </c>
      <c r="E16" s="27" t="s">
        <v>64</v>
      </c>
      <c r="F16" s="8" t="s">
        <v>35</v>
      </c>
      <c r="G16" s="12" t="s">
        <v>26</v>
      </c>
      <c r="H16" s="28">
        <v>1</v>
      </c>
      <c r="I16" s="33">
        <v>4343.7542372881362</v>
      </c>
      <c r="J16" s="8">
        <f t="shared" si="0"/>
        <v>4343.7542372881362</v>
      </c>
      <c r="K16" s="3"/>
    </row>
    <row r="17" spans="1:11" s="29" customFormat="1" ht="15" customHeight="1">
      <c r="A17" s="23">
        <v>590</v>
      </c>
      <c r="B17" s="24" t="s">
        <v>34</v>
      </c>
      <c r="C17" s="25">
        <v>3639000245</v>
      </c>
      <c r="D17" s="26" t="s">
        <v>43</v>
      </c>
      <c r="E17" s="27" t="s">
        <v>65</v>
      </c>
      <c r="F17" s="8" t="s">
        <v>35</v>
      </c>
      <c r="G17" s="12" t="s">
        <v>26</v>
      </c>
      <c r="H17" s="28">
        <v>1</v>
      </c>
      <c r="I17" s="33">
        <v>5088.9830508474579</v>
      </c>
      <c r="J17" s="8">
        <f t="shared" si="0"/>
        <v>5088.9830508474579</v>
      </c>
      <c r="K17" s="3"/>
    </row>
    <row r="18" spans="1:11" s="29" customFormat="1" ht="15" customHeight="1">
      <c r="A18" s="23">
        <v>591</v>
      </c>
      <c r="B18" s="24" t="s">
        <v>34</v>
      </c>
      <c r="C18" s="25">
        <v>3639000248</v>
      </c>
      <c r="D18" s="26" t="s">
        <v>44</v>
      </c>
      <c r="E18" s="27" t="s">
        <v>66</v>
      </c>
      <c r="F18" s="8" t="s">
        <v>35</v>
      </c>
      <c r="G18" s="12" t="s">
        <v>26</v>
      </c>
      <c r="H18" s="28">
        <v>4</v>
      </c>
      <c r="I18" s="33">
        <v>37796.610169491527</v>
      </c>
      <c r="J18" s="8">
        <f t="shared" si="0"/>
        <v>151186.44067796611</v>
      </c>
      <c r="K18" s="3"/>
    </row>
    <row r="19" spans="1:11" s="29" customFormat="1" ht="15" customHeight="1">
      <c r="A19" s="23">
        <v>592</v>
      </c>
      <c r="B19" s="24" t="s">
        <v>34</v>
      </c>
      <c r="C19" s="25">
        <v>3639000249</v>
      </c>
      <c r="D19" s="26" t="s">
        <v>45</v>
      </c>
      <c r="E19" s="27" t="s">
        <v>67</v>
      </c>
      <c r="F19" s="8" t="s">
        <v>35</v>
      </c>
      <c r="G19" s="12" t="s">
        <v>26</v>
      </c>
      <c r="H19" s="28">
        <v>4</v>
      </c>
      <c r="I19" s="33">
        <v>4343.7542372881362</v>
      </c>
      <c r="J19" s="8">
        <f t="shared" si="0"/>
        <v>17375.016949152545</v>
      </c>
      <c r="K19" s="3"/>
    </row>
    <row r="20" spans="1:11" s="29" customFormat="1" ht="15" customHeight="1">
      <c r="A20" s="23">
        <v>593</v>
      </c>
      <c r="B20" s="24" t="s">
        <v>34</v>
      </c>
      <c r="C20" s="25">
        <v>3639000250</v>
      </c>
      <c r="D20" s="26" t="s">
        <v>45</v>
      </c>
      <c r="E20" s="27" t="s">
        <v>68</v>
      </c>
      <c r="F20" s="8" t="s">
        <v>35</v>
      </c>
      <c r="G20" s="12" t="s">
        <v>26</v>
      </c>
      <c r="H20" s="28">
        <v>4</v>
      </c>
      <c r="I20" s="33">
        <v>4343.7542372881362</v>
      </c>
      <c r="J20" s="8">
        <f t="shared" si="0"/>
        <v>17375.016949152545</v>
      </c>
      <c r="K20" s="3"/>
    </row>
    <row r="21" spans="1:11" s="29" customFormat="1" ht="27" customHeight="1">
      <c r="A21" s="23">
        <v>594</v>
      </c>
      <c r="B21" s="24" t="s">
        <v>34</v>
      </c>
      <c r="C21" s="25">
        <v>3631840002</v>
      </c>
      <c r="D21" s="26" t="s">
        <v>46</v>
      </c>
      <c r="E21" s="27" t="s">
        <v>83</v>
      </c>
      <c r="F21" s="8" t="s">
        <v>35</v>
      </c>
      <c r="G21" s="12" t="s">
        <v>26</v>
      </c>
      <c r="H21" s="28">
        <v>2</v>
      </c>
      <c r="I21" s="33">
        <v>119968.22033898305</v>
      </c>
      <c r="J21" s="8">
        <f t="shared" si="0"/>
        <v>239936.44067796611</v>
      </c>
      <c r="K21" s="3"/>
    </row>
    <row r="22" spans="1:11" s="29" customFormat="1" ht="15" customHeight="1">
      <c r="A22" s="23">
        <v>595</v>
      </c>
      <c r="B22" s="24" t="s">
        <v>34</v>
      </c>
      <c r="C22" s="25">
        <v>3639000255</v>
      </c>
      <c r="D22" s="26" t="s">
        <v>47</v>
      </c>
      <c r="E22" s="27" t="s">
        <v>69</v>
      </c>
      <c r="F22" s="8" t="s">
        <v>35</v>
      </c>
      <c r="G22" s="12" t="s">
        <v>26</v>
      </c>
      <c r="H22" s="28">
        <v>4</v>
      </c>
      <c r="I22" s="33">
        <v>5360.6610169491523</v>
      </c>
      <c r="J22" s="8">
        <f t="shared" si="0"/>
        <v>21442.644067796609</v>
      </c>
      <c r="K22" s="3"/>
    </row>
    <row r="23" spans="1:11" s="29" customFormat="1" ht="31.5" customHeight="1">
      <c r="A23" s="23">
        <v>596</v>
      </c>
      <c r="B23" s="24" t="s">
        <v>34</v>
      </c>
      <c r="C23" s="25">
        <v>3639000206</v>
      </c>
      <c r="D23" s="26" t="s">
        <v>48</v>
      </c>
      <c r="E23" s="27" t="s">
        <v>82</v>
      </c>
      <c r="F23" s="8" t="s">
        <v>35</v>
      </c>
      <c r="G23" s="12" t="s">
        <v>26</v>
      </c>
      <c r="H23" s="28">
        <v>2</v>
      </c>
      <c r="I23" s="33">
        <v>58445.186440677979</v>
      </c>
      <c r="J23" s="8">
        <f t="shared" si="0"/>
        <v>116890.37288135596</v>
      </c>
      <c r="K23" s="3"/>
    </row>
    <row r="24" spans="1:11" s="29" customFormat="1" ht="16.5" customHeight="1">
      <c r="A24" s="23">
        <v>597</v>
      </c>
      <c r="B24" s="24" t="s">
        <v>34</v>
      </c>
      <c r="C24" s="25">
        <v>3639000227</v>
      </c>
      <c r="D24" s="26" t="s">
        <v>49</v>
      </c>
      <c r="E24" s="27" t="s">
        <v>62</v>
      </c>
      <c r="F24" s="8" t="s">
        <v>35</v>
      </c>
      <c r="G24" s="12" t="s">
        <v>26</v>
      </c>
      <c r="H24" s="28">
        <v>2</v>
      </c>
      <c r="I24" s="33">
        <v>5190.9830508474579</v>
      </c>
      <c r="J24" s="8">
        <f t="shared" si="0"/>
        <v>10381.966101694916</v>
      </c>
      <c r="K24" s="3"/>
    </row>
    <row r="25" spans="1:11" s="29" customFormat="1" ht="14.25" customHeight="1">
      <c r="A25" s="23">
        <v>598</v>
      </c>
      <c r="B25" s="24" t="s">
        <v>34</v>
      </c>
      <c r="C25" s="25">
        <v>3639000230</v>
      </c>
      <c r="D25" s="26" t="s">
        <v>50</v>
      </c>
      <c r="E25" s="27" t="s">
        <v>62</v>
      </c>
      <c r="F25" s="8" t="s">
        <v>35</v>
      </c>
      <c r="G25" s="12" t="s">
        <v>26</v>
      </c>
      <c r="H25" s="28">
        <v>2</v>
      </c>
      <c r="I25" s="33">
        <v>6223.9830508474579</v>
      </c>
      <c r="J25" s="8">
        <f t="shared" si="0"/>
        <v>12447.966101694916</v>
      </c>
      <c r="K25" s="3"/>
    </row>
    <row r="26" spans="1:11" s="29" customFormat="1" ht="13.5" customHeight="1">
      <c r="A26" s="23">
        <v>599</v>
      </c>
      <c r="B26" s="24" t="s">
        <v>34</v>
      </c>
      <c r="C26" s="25">
        <v>3639000231</v>
      </c>
      <c r="D26" s="26" t="s">
        <v>51</v>
      </c>
      <c r="E26" s="27" t="s">
        <v>70</v>
      </c>
      <c r="F26" s="8" t="s">
        <v>35</v>
      </c>
      <c r="G26" s="12" t="s">
        <v>26</v>
      </c>
      <c r="H26" s="28">
        <v>2</v>
      </c>
      <c r="I26" s="33">
        <v>174257.24576271186</v>
      </c>
      <c r="J26" s="8">
        <f t="shared" si="0"/>
        <v>348514.49152542371</v>
      </c>
      <c r="K26" s="3"/>
    </row>
    <row r="27" spans="1:11" s="29" customFormat="1" ht="14.25" customHeight="1">
      <c r="A27" s="23">
        <v>600</v>
      </c>
      <c r="B27" s="24" t="s">
        <v>34</v>
      </c>
      <c r="C27" s="25">
        <v>3639000233</v>
      </c>
      <c r="D27" s="26" t="s">
        <v>52</v>
      </c>
      <c r="E27" s="27" t="s">
        <v>71</v>
      </c>
      <c r="F27" s="8" t="s">
        <v>35</v>
      </c>
      <c r="G27" s="12" t="s">
        <v>26</v>
      </c>
      <c r="H27" s="28">
        <v>2</v>
      </c>
      <c r="I27" s="33">
        <v>24192.245762711864</v>
      </c>
      <c r="J27" s="8">
        <f t="shared" si="0"/>
        <v>48384.491525423728</v>
      </c>
      <c r="K27" s="3"/>
    </row>
    <row r="28" spans="1:11" s="29" customFormat="1" ht="13.5" customHeight="1">
      <c r="A28" s="23">
        <v>601</v>
      </c>
      <c r="B28" s="24" t="s">
        <v>34</v>
      </c>
      <c r="C28" s="25">
        <v>3639000238</v>
      </c>
      <c r="D28" s="26" t="s">
        <v>53</v>
      </c>
      <c r="E28" s="27" t="s">
        <v>72</v>
      </c>
      <c r="F28" s="8" t="s">
        <v>35</v>
      </c>
      <c r="G28" s="12" t="s">
        <v>26</v>
      </c>
      <c r="H28" s="28">
        <v>2</v>
      </c>
      <c r="I28" s="33">
        <v>50838.440677966108</v>
      </c>
      <c r="J28" s="8">
        <f t="shared" si="0"/>
        <v>101676.88135593222</v>
      </c>
      <c r="K28" s="3"/>
    </row>
    <row r="29" spans="1:11" s="29" customFormat="1" ht="15.75" customHeight="1">
      <c r="A29" s="23">
        <v>602</v>
      </c>
      <c r="B29" s="24" t="s">
        <v>34</v>
      </c>
      <c r="C29" s="25">
        <v>3639000239</v>
      </c>
      <c r="D29" s="26" t="s">
        <v>54</v>
      </c>
      <c r="E29" s="27" t="s">
        <v>73</v>
      </c>
      <c r="F29" s="8" t="s">
        <v>35</v>
      </c>
      <c r="G29" s="12" t="s">
        <v>26</v>
      </c>
      <c r="H29" s="28">
        <v>2</v>
      </c>
      <c r="I29" s="33">
        <v>114959.57627118644</v>
      </c>
      <c r="J29" s="8">
        <f t="shared" si="0"/>
        <v>229919.15254237287</v>
      </c>
      <c r="K29" s="3"/>
    </row>
    <row r="30" spans="1:11" s="29" customFormat="1" ht="15.75" customHeight="1">
      <c r="A30" s="23">
        <v>603</v>
      </c>
      <c r="B30" s="24" t="s">
        <v>34</v>
      </c>
      <c r="C30" s="25">
        <v>3639000240</v>
      </c>
      <c r="D30" s="26" t="s">
        <v>55</v>
      </c>
      <c r="E30" s="27" t="s">
        <v>74</v>
      </c>
      <c r="F30" s="8" t="s">
        <v>35</v>
      </c>
      <c r="G30" s="12" t="s">
        <v>26</v>
      </c>
      <c r="H30" s="28">
        <v>10</v>
      </c>
      <c r="I30" s="33">
        <v>89292.720338983054</v>
      </c>
      <c r="J30" s="8">
        <f t="shared" si="0"/>
        <v>892927.20338983054</v>
      </c>
      <c r="K30" s="3"/>
    </row>
    <row r="31" spans="1:11" s="29" customFormat="1" ht="15.75" customHeight="1">
      <c r="A31" s="23">
        <v>604</v>
      </c>
      <c r="B31" s="24" t="s">
        <v>34</v>
      </c>
      <c r="C31" s="25">
        <v>3639000241</v>
      </c>
      <c r="D31" s="26" t="s">
        <v>56</v>
      </c>
      <c r="E31" s="27" t="s">
        <v>75</v>
      </c>
      <c r="F31" s="8" t="s">
        <v>35</v>
      </c>
      <c r="G31" s="12" t="s">
        <v>26</v>
      </c>
      <c r="H31" s="28">
        <v>2</v>
      </c>
      <c r="I31" s="33">
        <v>89292.720338983054</v>
      </c>
      <c r="J31" s="8">
        <f t="shared" si="0"/>
        <v>178585.44067796611</v>
      </c>
      <c r="K31" s="3"/>
    </row>
    <row r="32" spans="1:11" s="29" customFormat="1" ht="15.75" customHeight="1">
      <c r="A32" s="23">
        <v>605</v>
      </c>
      <c r="B32" s="24" t="s">
        <v>34</v>
      </c>
      <c r="C32" s="25">
        <v>3639000243</v>
      </c>
      <c r="D32" s="26" t="s">
        <v>57</v>
      </c>
      <c r="E32" s="27" t="s">
        <v>76</v>
      </c>
      <c r="F32" s="8" t="s">
        <v>35</v>
      </c>
      <c r="G32" s="12" t="s">
        <v>26</v>
      </c>
      <c r="H32" s="28">
        <v>2</v>
      </c>
      <c r="I32" s="33">
        <v>36993.644067796609</v>
      </c>
      <c r="J32" s="8">
        <f t="shared" si="0"/>
        <v>73987.288135593219</v>
      </c>
      <c r="K32" s="3"/>
    </row>
    <row r="33" spans="1:11" s="29" customFormat="1" ht="15.75" customHeight="1">
      <c r="A33" s="23">
        <v>606</v>
      </c>
      <c r="B33" s="24" t="s">
        <v>34</v>
      </c>
      <c r="C33" s="25">
        <v>3639000244</v>
      </c>
      <c r="D33" s="26" t="s">
        <v>58</v>
      </c>
      <c r="E33" s="27" t="s">
        <v>77</v>
      </c>
      <c r="F33" s="8" t="s">
        <v>35</v>
      </c>
      <c r="G33" s="12" t="s">
        <v>26</v>
      </c>
      <c r="H33" s="28">
        <v>2</v>
      </c>
      <c r="I33" s="33">
        <v>36993.644067796609</v>
      </c>
      <c r="J33" s="8">
        <f t="shared" si="0"/>
        <v>73987.288135593219</v>
      </c>
      <c r="K33" s="3"/>
    </row>
    <row r="34" spans="1:11" s="29" customFormat="1" ht="15.75" customHeight="1">
      <c r="A34" s="23">
        <v>607</v>
      </c>
      <c r="B34" s="24" t="s">
        <v>34</v>
      </c>
      <c r="C34" s="25">
        <v>3639000246</v>
      </c>
      <c r="D34" s="26" t="s">
        <v>59</v>
      </c>
      <c r="E34" s="27" t="s">
        <v>78</v>
      </c>
      <c r="F34" s="8" t="s">
        <v>35</v>
      </c>
      <c r="G34" s="12" t="s">
        <v>26</v>
      </c>
      <c r="H34" s="28">
        <v>2</v>
      </c>
      <c r="I34" s="33">
        <v>25053.762711864409</v>
      </c>
      <c r="J34" s="8">
        <f t="shared" si="0"/>
        <v>50107.525423728817</v>
      </c>
      <c r="K34" s="3"/>
    </row>
    <row r="35" spans="1:11" s="29" customFormat="1" ht="15.75" customHeight="1">
      <c r="A35" s="23">
        <v>608</v>
      </c>
      <c r="B35" s="24" t="s">
        <v>34</v>
      </c>
      <c r="C35" s="25">
        <v>3639000247</v>
      </c>
      <c r="D35" s="26" t="s">
        <v>59</v>
      </c>
      <c r="E35" s="27" t="s">
        <v>79</v>
      </c>
      <c r="F35" s="8" t="s">
        <v>35</v>
      </c>
      <c r="G35" s="12" t="s">
        <v>26</v>
      </c>
      <c r="H35" s="28">
        <v>2</v>
      </c>
      <c r="I35" s="33">
        <v>39832.288135593219</v>
      </c>
      <c r="J35" s="8">
        <f t="shared" si="0"/>
        <v>79664.576271186437</v>
      </c>
      <c r="K35" s="3"/>
    </row>
    <row r="36" spans="1:11" s="29" customFormat="1" ht="15.75" customHeight="1">
      <c r="A36" s="23">
        <v>609</v>
      </c>
      <c r="B36" s="24" t="s">
        <v>34</v>
      </c>
      <c r="C36" s="25">
        <v>3639000251</v>
      </c>
      <c r="D36" s="26" t="s">
        <v>60</v>
      </c>
      <c r="E36" s="27" t="s">
        <v>80</v>
      </c>
      <c r="F36" s="8" t="s">
        <v>35</v>
      </c>
      <c r="G36" s="12" t="s">
        <v>26</v>
      </c>
      <c r="H36" s="28">
        <v>10</v>
      </c>
      <c r="I36" s="33">
        <v>10270.313559322034</v>
      </c>
      <c r="J36" s="8">
        <f t="shared" si="0"/>
        <v>102703.13559322034</v>
      </c>
      <c r="K36" s="3"/>
    </row>
    <row r="37" spans="1:11" s="29" customFormat="1" ht="28.5" customHeight="1">
      <c r="A37" s="23">
        <v>610</v>
      </c>
      <c r="B37" s="30" t="s">
        <v>33</v>
      </c>
      <c r="C37" s="25">
        <v>3639000252</v>
      </c>
      <c r="D37" s="26" t="s">
        <v>61</v>
      </c>
      <c r="E37" s="27" t="s">
        <v>81</v>
      </c>
      <c r="F37" s="8" t="s">
        <v>35</v>
      </c>
      <c r="G37" s="12" t="s">
        <v>26</v>
      </c>
      <c r="H37" s="28">
        <v>10</v>
      </c>
      <c r="I37" s="33">
        <v>3909.1610169491532</v>
      </c>
      <c r="J37" s="8">
        <f t="shared" si="0"/>
        <v>39091.610169491534</v>
      </c>
      <c r="K37" s="3"/>
    </row>
    <row r="38" spans="1:11" ht="14.25" customHeight="1">
      <c r="A38" s="37" t="s">
        <v>0</v>
      </c>
      <c r="B38" s="38"/>
      <c r="C38" s="38"/>
      <c r="D38" s="38"/>
      <c r="E38" s="38"/>
      <c r="F38" s="38"/>
      <c r="G38" s="38"/>
      <c r="H38" s="38"/>
      <c r="I38" s="39"/>
      <c r="J38" s="4">
        <f>SUM(J11:J37)</f>
        <v>3054433.4322033902</v>
      </c>
      <c r="K38" s="3"/>
    </row>
    <row r="39" spans="1:11" ht="14.25" customHeight="1">
      <c r="A39" s="37" t="s">
        <v>13</v>
      </c>
      <c r="B39" s="38"/>
      <c r="C39" s="38"/>
      <c r="D39" s="38"/>
      <c r="E39" s="38"/>
      <c r="F39" s="38"/>
      <c r="G39" s="38"/>
      <c r="H39" s="38"/>
      <c r="I39" s="39"/>
      <c r="J39" s="4"/>
      <c r="K39" s="3"/>
    </row>
    <row r="40" spans="1:11" ht="18.75" customHeight="1">
      <c r="A40" s="37" t="s">
        <v>5</v>
      </c>
      <c r="B40" s="38"/>
      <c r="C40" s="38"/>
      <c r="D40" s="38"/>
      <c r="E40" s="38"/>
      <c r="F40" s="38"/>
      <c r="G40" s="38"/>
      <c r="H40" s="38"/>
      <c r="I40" s="39"/>
      <c r="J40" s="4">
        <v>3604231</v>
      </c>
      <c r="K40" s="3"/>
    </row>
    <row r="41" spans="1:11" ht="21.75" customHeight="1">
      <c r="A41" s="10" t="s">
        <v>12</v>
      </c>
      <c r="B41" s="10"/>
      <c r="C41" s="10"/>
      <c r="D41" s="10"/>
      <c r="E41" s="7"/>
      <c r="F41" s="7"/>
      <c r="G41" s="7"/>
      <c r="H41" s="7"/>
      <c r="I41" s="7"/>
      <c r="J41" s="3"/>
      <c r="K41" s="3"/>
    </row>
    <row r="42" spans="1:11" ht="6" customHeight="1">
      <c r="K42" s="3"/>
    </row>
    <row r="43" spans="1:11" ht="29.25" customHeight="1">
      <c r="A43" s="3" t="s">
        <v>15</v>
      </c>
      <c r="B43" s="3"/>
      <c r="C43" s="3"/>
      <c r="D43" s="3"/>
      <c r="E43" s="3"/>
      <c r="F43" s="3"/>
      <c r="G43" s="3"/>
      <c r="H43" s="3"/>
      <c r="I43" s="3"/>
      <c r="J43" s="3"/>
    </row>
    <row r="44" spans="1:11" ht="21" customHeight="1">
      <c r="A44" s="17" t="s">
        <v>36</v>
      </c>
      <c r="B44" s="14"/>
      <c r="C44" s="14"/>
      <c r="D44" s="14"/>
      <c r="E44" s="3"/>
      <c r="F44" s="3"/>
      <c r="G44" s="3"/>
      <c r="H44" s="3"/>
      <c r="I44" s="3"/>
      <c r="J44" s="3"/>
      <c r="K44" s="3"/>
    </row>
    <row r="45" spans="1:11" s="32" customFormat="1" ht="29.25" customHeight="1">
      <c r="A45" s="34" t="s">
        <v>84</v>
      </c>
      <c r="B45" s="35"/>
      <c r="C45" s="35"/>
      <c r="D45" s="35"/>
      <c r="E45" s="35"/>
      <c r="F45" s="35"/>
      <c r="G45" s="35"/>
      <c r="H45" s="35"/>
      <c r="I45" s="35"/>
      <c r="J45" s="35"/>
      <c r="K45" s="31"/>
    </row>
    <row r="46" spans="1:11" ht="13.5" customHeight="1">
      <c r="A46" s="17" t="s">
        <v>85</v>
      </c>
      <c r="B46" s="14"/>
      <c r="C46" s="14"/>
      <c r="D46" s="14"/>
      <c r="E46" s="3"/>
      <c r="F46" s="3"/>
      <c r="G46" s="3"/>
      <c r="H46" s="3"/>
      <c r="I46" s="3"/>
      <c r="J46" s="3"/>
      <c r="K46" s="3"/>
    </row>
    <row r="47" spans="1:11" ht="17.25" customHeight="1">
      <c r="A47" s="17" t="s">
        <v>86</v>
      </c>
      <c r="B47" s="14"/>
      <c r="C47" s="14"/>
      <c r="D47" s="14"/>
      <c r="E47" s="3"/>
      <c r="F47" s="3"/>
      <c r="G47" s="3"/>
      <c r="H47" s="3"/>
      <c r="I47" s="3"/>
      <c r="J47" s="3"/>
      <c r="K47" s="3"/>
    </row>
    <row r="48" spans="1:11" ht="15.75" customHeight="1">
      <c r="A48" s="17" t="s">
        <v>32</v>
      </c>
      <c r="B48" s="14"/>
      <c r="C48" s="14"/>
      <c r="D48" s="14"/>
      <c r="E48" s="3"/>
      <c r="F48" s="3"/>
      <c r="G48" s="3"/>
      <c r="H48" s="3"/>
      <c r="I48" s="3"/>
      <c r="J48" s="3"/>
      <c r="K48" s="3"/>
    </row>
    <row r="49" spans="1:11" ht="13.5" customHeight="1">
      <c r="A49" s="5"/>
      <c r="B49" s="6"/>
      <c r="C49" s="6"/>
      <c r="D49" s="6"/>
      <c r="E49" s="2"/>
      <c r="F49" s="2"/>
      <c r="G49" s="2"/>
      <c r="H49" s="2"/>
      <c r="I49" s="2"/>
      <c r="J49" s="3"/>
      <c r="K49" s="3"/>
    </row>
    <row r="50" spans="1:11" ht="18" customHeight="1">
      <c r="A50" s="18" t="s">
        <v>20</v>
      </c>
      <c r="B50" s="3"/>
      <c r="C50" s="3"/>
      <c r="D50" s="1"/>
      <c r="E50" s="1"/>
      <c r="F50" s="1"/>
      <c r="G50" s="1"/>
      <c r="H50" s="17" t="s">
        <v>21</v>
      </c>
      <c r="I50" s="3"/>
      <c r="J50" s="3"/>
      <c r="K50" s="3"/>
    </row>
    <row r="51" spans="1:11" ht="16.5" customHeight="1">
      <c r="A51" s="17" t="s">
        <v>18</v>
      </c>
      <c r="B51" s="17"/>
      <c r="C51" s="17"/>
      <c r="D51" s="1"/>
      <c r="E51" s="1"/>
      <c r="F51" s="1"/>
      <c r="G51" s="1"/>
      <c r="H51" s="17" t="s">
        <v>10</v>
      </c>
      <c r="I51" s="9"/>
      <c r="J51" s="3"/>
    </row>
    <row r="52" spans="1:11" ht="14.25" customHeight="1">
      <c r="A52" s="7"/>
      <c r="B52" s="18"/>
      <c r="C52" s="18"/>
      <c r="D52" s="1"/>
      <c r="E52" s="1"/>
      <c r="F52" s="1"/>
      <c r="G52" s="1"/>
      <c r="H52" s="18"/>
      <c r="I52" s="7"/>
      <c r="J52" s="3"/>
    </row>
    <row r="53" spans="1:11" ht="18.75" customHeight="1">
      <c r="A53" s="7"/>
      <c r="B53" s="18"/>
      <c r="C53" s="18"/>
      <c r="D53" s="1"/>
      <c r="E53" s="1"/>
      <c r="F53" s="1"/>
      <c r="G53" s="1"/>
      <c r="H53" s="3" t="s">
        <v>19</v>
      </c>
      <c r="I53" s="7"/>
      <c r="J53" s="3"/>
    </row>
    <row r="54" spans="1:11" ht="22.5" customHeight="1">
      <c r="A54" s="3"/>
      <c r="B54" s="3"/>
      <c r="C54" s="3"/>
      <c r="D54" s="1"/>
      <c r="E54" s="1"/>
      <c r="F54" s="1"/>
      <c r="G54" s="1"/>
      <c r="H54" s="3"/>
      <c r="I54" s="3"/>
      <c r="J54" s="3"/>
    </row>
    <row r="55" spans="1:11" ht="27.75" customHeight="1">
      <c r="A55" s="3" t="s">
        <v>17</v>
      </c>
      <c r="B55" s="3"/>
      <c r="C55" s="3"/>
      <c r="D55" s="1"/>
      <c r="E55" s="1"/>
      <c r="F55" s="1"/>
      <c r="G55" s="1"/>
      <c r="H55" s="7" t="s">
        <v>31</v>
      </c>
      <c r="I55" s="7"/>
      <c r="J55" s="3"/>
    </row>
    <row r="56" spans="1:11" ht="30" customHeight="1">
      <c r="A56" s="15" t="s">
        <v>1</v>
      </c>
      <c r="B56" s="15" t="s">
        <v>29</v>
      </c>
      <c r="C56" s="15"/>
      <c r="D56" s="19"/>
      <c r="E56" s="19"/>
      <c r="F56" s="19"/>
      <c r="G56" s="19"/>
      <c r="H56" s="20" t="s">
        <v>30</v>
      </c>
      <c r="I56" s="3"/>
      <c r="J56" s="3"/>
    </row>
    <row r="57" spans="1:11" ht="38.25" customHeight="1">
      <c r="J57" s="7"/>
    </row>
    <row r="58" spans="1:11" ht="63.75" customHeight="1">
      <c r="J58" s="2"/>
      <c r="K58" s="7"/>
    </row>
    <row r="59" spans="1:11">
      <c r="K59" s="3"/>
    </row>
  </sheetData>
  <mergeCells count="6">
    <mergeCell ref="A45:J45"/>
    <mergeCell ref="D5:I5"/>
    <mergeCell ref="B7:I7"/>
    <mergeCell ref="A38:I38"/>
    <mergeCell ref="A39:I39"/>
    <mergeCell ref="A40:I40"/>
  </mergeCells>
  <pageMargins left="0.25" right="0.25" top="0.75" bottom="0.75" header="0.3" footer="0.3"/>
  <pageSetup paperSize="9" scale="53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2012-07-17T13:01:51Z</dcterms:modified>
</cp:coreProperties>
</file>