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D6" i="1" l="1"/>
  <c r="F6" i="1"/>
  <c r="F8" i="1" l="1"/>
  <c r="F9" i="1" s="1"/>
  <c r="F10" i="1" l="1"/>
  <c r="F11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<sst xmlns="http://schemas.openxmlformats.org/spreadsheetml/2006/main" count="14" uniqueCount="14">
  <si>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</si>
  <si>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</si>
  <si>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</si>
  <si>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</si>
  <si>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</si>
  <si>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</si>
  <si>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</si>
  <si>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</si>
  <si>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</si>
  <si>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</si>
  <si>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2013г.., руб.</t>
  </si>
  <si>
    <t>Капитальный ремонт системы отопления в корп. 702                                                                           (ЛС №ЛС-280)</t>
  </si>
  <si>
    <t xml:space="preserve">Обоснование начальной (максимальной) цены договора  по объекту   "Капитальный ремонт энергооборудования и сооружений в цехах ОАО "ЧМЗ"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</si>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</sst>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view="pageBreakPreview" zoomScale="110" zoomScaleSheetLayoutView="110" workbookViewId="0">
      <selection activeCell="C1" sqref="C1:F1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32" t="s">
        <v>13</v>
      </c>
      <c r="D1" s="32"/>
      <c r="E1" s="32"/>
      <c r="F1" s="32"/>
    </row>
    <row r="2" spans="1:6" x14ac:dyDescent="0.25">
      <c r="E2" s="15"/>
      <c r="F2" s="15"/>
    </row>
    <row r="3" spans="1:6" s="17" customFormat="1" ht="81.75" customHeight="1" x14ac:dyDescent="0.25">
      <c r="A3" s="30" t="s">
        <v>12</v>
      </c>
      <c r="B3" s="31"/>
      <c r="C3" s="31"/>
      <c r="D3" s="31"/>
      <c r="E3" s="31"/>
      <c r="F3" s="31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2" t="s">
        <v>0</v>
      </c>
      <c r="B5" s="27" t="s">
        <v>1</v>
      </c>
      <c r="C5" s="25" t="s">
        <v>6</v>
      </c>
      <c r="D5" s="22" t="s">
        <v>10</v>
      </c>
      <c r="E5" s="22" t="s">
        <v>8</v>
      </c>
      <c r="F5" s="22" t="s">
        <v>7</v>
      </c>
    </row>
    <row r="6" spans="1:6" s="3" customFormat="1" ht="54.75" customHeight="1" x14ac:dyDescent="0.25">
      <c r="A6" s="23">
        <v>1</v>
      </c>
      <c r="B6" s="29" t="s">
        <v>11</v>
      </c>
      <c r="C6" s="20">
        <v>59962</v>
      </c>
      <c r="D6" s="20">
        <f>E6</f>
        <v>424258</v>
      </c>
      <c r="E6" s="20">
        <v>424258</v>
      </c>
      <c r="F6" s="20">
        <f t="shared" ref="F6" si="0">E6</f>
        <v>424258</v>
      </c>
    </row>
    <row r="7" spans="1:6" s="18" customFormat="1" ht="14.25" x14ac:dyDescent="0.25">
      <c r="A7" s="13"/>
      <c r="B7" s="28" t="s">
        <v>2</v>
      </c>
      <c r="C7" s="26"/>
      <c r="D7" s="14"/>
      <c r="E7" s="19"/>
      <c r="F7" s="19"/>
    </row>
    <row r="8" spans="1:6" s="18" customFormat="1" ht="20.25" customHeight="1" x14ac:dyDescent="0.25">
      <c r="A8" s="13"/>
      <c r="B8" s="24" t="s">
        <v>5</v>
      </c>
      <c r="C8" s="14"/>
      <c r="D8" s="14"/>
      <c r="E8" s="14"/>
      <c r="F8" s="19">
        <f>SUM(F6:F7)</f>
        <v>424258</v>
      </c>
    </row>
    <row r="9" spans="1:6" s="18" customFormat="1" ht="20.25" customHeight="1" x14ac:dyDescent="0.25">
      <c r="A9" s="13"/>
      <c r="B9" s="21" t="s">
        <v>9</v>
      </c>
      <c r="C9" s="14"/>
      <c r="D9" s="33">
        <v>0.999</v>
      </c>
      <c r="E9" s="33"/>
      <c r="F9" s="19">
        <f>ROUND(F8*D9,2)</f>
        <v>423833.74</v>
      </c>
    </row>
    <row r="10" spans="1:6" s="18" customFormat="1" ht="20.25" customHeight="1" x14ac:dyDescent="0.25">
      <c r="A10" s="13"/>
      <c r="B10" s="24" t="s">
        <v>4</v>
      </c>
      <c r="C10" s="14"/>
      <c r="D10" s="14"/>
      <c r="E10" s="19"/>
      <c r="F10" s="19">
        <f>ROUND(F9*0.18,2)</f>
        <v>76290.070000000007</v>
      </c>
    </row>
    <row r="11" spans="1:6" s="18" customFormat="1" ht="20.25" customHeight="1" x14ac:dyDescent="0.25">
      <c r="A11" s="13"/>
      <c r="B11" s="24" t="s">
        <v>3</v>
      </c>
      <c r="C11" s="14"/>
      <c r="D11" s="14"/>
      <c r="E11" s="19"/>
      <c r="F11" s="19">
        <f>F10+F9</f>
        <v>500123.81</v>
      </c>
    </row>
    <row r="12" spans="1:6" s="18" customFormat="1" ht="14.25" x14ac:dyDescent="0.25">
      <c r="A12" s="9"/>
      <c r="B12" s="10"/>
      <c r="C12" s="11"/>
      <c r="D12" s="11"/>
      <c r="E12" s="12"/>
      <c r="F12" s="12"/>
    </row>
    <row r="13" spans="1:6" s="1" customFormat="1" ht="12.75" x14ac:dyDescent="0.2">
      <c r="A13" s="2"/>
      <c r="B13" s="4"/>
      <c r="C13" s="5"/>
      <c r="D13" s="6"/>
    </row>
    <row r="14" spans="1:6" s="1" customFormat="1" ht="12.75" x14ac:dyDescent="0.2">
      <c r="A14" s="2"/>
      <c r="C14" s="5"/>
      <c r="D14" s="2"/>
    </row>
    <row r="15" spans="1:6" s="1" customFormat="1" ht="12.75" x14ac:dyDescent="0.2">
      <c r="A15" s="2"/>
      <c r="C15" s="7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</sheetData>
  <mergeCells count="3">
    <mergeCell ref="A3:F3"/>
    <mergeCell ref="D9:E9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2013-05-06T09:52:26Z</cp:lastPrinted>
  <dcterms:created xsi:type="dcterms:W3CDTF">2011-10-12T11:09:13Z</dcterms:created>
  <dcterms:modified xsi:type="dcterms:W3CDTF">2013-10-22T07:54:33Z</dcterms:modified>
</cp:coreProperties>
</file>