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120" windowWidth="16410" windowHeight="9315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спецификация!$J$14</definedName>
    <definedName name="ГенДир">спецификация!#REF!</definedName>
    <definedName name="ГОСТ">спецификация!#REF!</definedName>
    <definedName name="ЕдиницаИзмерения">спецификация!#REF!</definedName>
    <definedName name="Итого">спецификация!$J$12</definedName>
    <definedName name="ИтогоТекст">спецификация!$A$15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спецификация!$H$8</definedName>
    <definedName name="Наименование">спецификация!#REF!</definedName>
    <definedName name="НДС">спецификация!$J$13</definedName>
    <definedName name="_xlnm.Print_Area" localSheetId="0">спецификация!$A$1:$J$33</definedName>
    <definedName name="Ресурсы">спецификация!#REF!</definedName>
    <definedName name="Сумма">спецификация!#REF!</definedName>
    <definedName name="СуммаНомерСтолбца">спецификация!$J$8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спецификация!$I$8</definedName>
  </definedNames>
  <calcPr calcId="125725"/>
</workbook>
</file>

<file path=xl/calcChain.xml><?xml version="1.0" encoding="utf-8"?>
<calcChain xmlns="http://schemas.openxmlformats.org/spreadsheetml/2006/main">
  <c r="J10" i="1"/>
  <c r="J11"/>
  <c r="J9"/>
  <c r="J12" l="1"/>
  <c r="J14" s="1"/>
</calcChain>
</file>

<file path=xl/sharedStrings.xml><?xml version="1.0" encoding="utf-8"?>
<sst xmlns="http://schemas.openxmlformats.org/spreadsheetml/2006/main" count="47" uniqueCount="41">
  <si>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</si>
  <si>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</si>
  <si>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</si>
  <si>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</si>
  <si>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</si>
  <si>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</si>
  <si>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</si>
  <si>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</si>
  <si>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</si>
  <si>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</si>
  <si>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</si>
  <si>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Код ЕБК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</si>
  <si>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</si>
  <si>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</si>
  <si>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</si>
  <si>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Покупателя</t>
  </si>
  <si>
    <t>От Поставщика</t>
  </si>
  <si>
    <t xml:space="preserve">4. Транспортные расходы и прочие расходы включены в цену Товара. 
</t>
  </si>
  <si>
    <t xml:space="preserve">Основание: </t>
  </si>
  <si>
    <t xml:space="preserve">Количество  поставляемого товара </t>
  </si>
  <si>
    <t>Технические характеристики</t>
  </si>
  <si>
    <t>ООО "ПЭС"</t>
  </si>
  <si>
    <t>к Договору поставки между ООО " ПЭС"  и  ____________</t>
  </si>
  <si>
    <t xml:space="preserve">6. Грузополучатель: ООО "Предприятие Электросвязи", 674674, г. Краснокаменск, Забайкальский край, </t>
  </si>
  <si>
    <t>Директор ООО " ПЭС"</t>
  </si>
  <si>
    <t xml:space="preserve">ИНН 7530012639  КПП 753001001. </t>
  </si>
  <si>
    <t xml:space="preserve">2. Поставка производится путем доставки автотранспортом до г.Краснокаменск , ООО "Предприятие Электросвязи" д. 109 ( склад ООО " ПЭС"  ) </t>
  </si>
  <si>
    <t>Размер</t>
  </si>
  <si>
    <t>Спецификация № ______ от _______2015г.</t>
  </si>
  <si>
    <t>Номинальная мощность 2000 ВА, номинальное напряжение 220-440 В, частота 50 Гц</t>
  </si>
  <si>
    <t>Источник бесперебойного питания Eaton 9130 2000ВА напольный</t>
  </si>
  <si>
    <t>Источник бесперебойного питания Eaton 9130 3000 ВА напольный</t>
  </si>
  <si>
    <t>Батарейный модуль Eaton 9130 EBM 3000 ВА напольный</t>
  </si>
  <si>
    <t>Номинальная мощность 3000 ВА, номинальное напряжение 220-440 В, частота 50 Гц</t>
  </si>
  <si>
    <t>Аккумуляторы 9Ah, герметичные, свинцово-кислотные.Есть возможность горячей замены батарей.</t>
  </si>
  <si>
    <t>шт</t>
  </si>
  <si>
    <t>согласно тех. задания</t>
  </si>
  <si>
    <t xml:space="preserve">Итого с учетом НДС: 641 487 руб. 41  копеек ( шестьсот сорок одна тысяча четыреста восемьдесят семь рублей 41 коп.) </t>
  </si>
  <si>
    <t>5. Обязательно предоставление  документов подтверждающих происхождение товара, качество (сертификаты, паспорта)на момент поставки .</t>
  </si>
  <si>
    <t>3. Срок поставки: в течении 15 ( пятнадцати) календарных дней с момента оплаты 30% аванса с правом досрочной отгрузки по Соглашению сторон</t>
  </si>
  <si>
    <t xml:space="preserve"> *эквивалент не допустим согласно ЕОСЗ п 12.2.2 б.( по решению заказчика, в случае если закупаемые товары будут использоваться только во взаимодействии с товарами, уже используемыми заказчиком, и при этом уже используемые товары несовместимы с товарами других товарных знаков)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</si>
</sst>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64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Font="1" applyAlignment="1">
      <alignment vertical="center" wrapText="1"/>
    </xf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left"/>
    </xf>
    <xf numFmtId="0" fontId="19" fillId="0" borderId="0" xfId="0" applyFont="1" applyAlignment="1">
      <alignment vertical="center" wrapText="1"/>
    </xf>
    <xf numFmtId="0" fontId="19" fillId="24" borderId="0" xfId="0" applyFont="1" applyFill="1"/>
    <xf numFmtId="0" fontId="19" fillId="24" borderId="0" xfId="0" applyFont="1" applyFill="1" applyAlignment="1">
      <alignment vertical="center"/>
    </xf>
    <xf numFmtId="0" fontId="19" fillId="24" borderId="10" xfId="0" applyFont="1" applyFill="1" applyBorder="1" applyAlignment="1">
      <alignment horizontal="center" vertical="center" wrapText="1"/>
    </xf>
    <xf numFmtId="0" fontId="19" fillId="24" borderId="10" xfId="0" applyFont="1" applyFill="1" applyBorder="1" applyAlignment="1">
      <alignment horizontal="center" vertical="center"/>
    </xf>
    <xf numFmtId="4" fontId="24" fillId="24" borderId="10" xfId="0" applyNumberFormat="1" applyFont="1" applyFill="1" applyBorder="1" applyAlignment="1">
      <alignment horizontal="right" vertical="top" wrapText="1"/>
    </xf>
    <xf numFmtId="0" fontId="19" fillId="24" borderId="0" xfId="0" applyFont="1" applyFill="1" applyAlignment="1">
      <alignment vertical="center" wrapText="1"/>
    </xf>
    <xf numFmtId="0" fontId="19" fillId="24" borderId="0" xfId="0" applyFont="1" applyFill="1" applyAlignment="1">
      <alignment horizontal="left" wrapText="1" indent="2"/>
    </xf>
    <xf numFmtId="0" fontId="19" fillId="24" borderId="0" xfId="0" applyFont="1" applyFill="1" applyAlignment="1">
      <alignment horizontal="left"/>
    </xf>
    <xf numFmtId="0" fontId="19" fillId="24" borderId="0" xfId="0" applyFont="1" applyFill="1" applyAlignment="1">
      <alignment horizontal="center"/>
    </xf>
    <xf numFmtId="0" fontId="19" fillId="0" borderId="0" xfId="0" applyFont="1" applyBorder="1" applyAlignment="1">
      <alignment vertical="center"/>
    </xf>
    <xf numFmtId="0" fontId="19" fillId="24" borderId="0" xfId="0" applyFont="1" applyFill="1" applyBorder="1" applyAlignment="1">
      <alignment vertical="center"/>
    </xf>
    <xf numFmtId="0" fontId="19" fillId="0" borderId="0" xfId="0" applyFont="1" applyBorder="1"/>
    <xf numFmtId="0" fontId="19" fillId="24" borderId="14" xfId="0" applyFont="1" applyFill="1" applyBorder="1" applyAlignment="1">
      <alignment horizontal="center" vertical="center"/>
    </xf>
    <xf numFmtId="0" fontId="19" fillId="0" borderId="14" xfId="0" applyFont="1" applyBorder="1" applyAlignment="1">
      <alignment horizontal="center" vertical="center"/>
    </xf>
    <xf numFmtId="0" fontId="19" fillId="0" borderId="14" xfId="0" applyFont="1" applyBorder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0" fontId="23" fillId="24" borderId="11" xfId="0" applyFont="1" applyFill="1" applyBorder="1" applyAlignment="1">
      <alignment horizontal="center" vertical="center"/>
    </xf>
    <xf numFmtId="0" fontId="19" fillId="0" borderId="16" xfId="0" applyFont="1" applyBorder="1" applyAlignment="1">
      <alignment horizontal="center" vertical="center" wrapText="1"/>
    </xf>
    <xf numFmtId="2" fontId="25" fillId="24" borderId="10" xfId="0" applyNumberFormat="1" applyFont="1" applyFill="1" applyBorder="1" applyAlignment="1">
      <alignment vertical="center"/>
    </xf>
    <xf numFmtId="4" fontId="24" fillId="24" borderId="10" xfId="0" applyNumberFormat="1" applyFont="1" applyFill="1" applyBorder="1" applyAlignment="1">
      <alignment horizontal="right" vertical="center" wrapText="1"/>
    </xf>
    <xf numFmtId="164" fontId="19" fillId="24" borderId="10" xfId="0" applyNumberFormat="1" applyFont="1" applyFill="1" applyBorder="1" applyAlignment="1">
      <alignment horizontal="right"/>
    </xf>
    <xf numFmtId="0" fontId="27" fillId="0" borderId="10" xfId="0" applyFont="1" applyBorder="1" applyAlignment="1">
      <alignment vertical="center" wrapText="1"/>
    </xf>
    <xf numFmtId="0" fontId="27" fillId="0" borderId="11" xfId="0" applyFont="1" applyBorder="1" applyAlignment="1">
      <alignment horizontal="center" vertical="center" wrapText="1"/>
    </xf>
    <xf numFmtId="0" fontId="28" fillId="0" borderId="10" xfId="0" applyFont="1" applyBorder="1" applyAlignment="1">
      <alignment vertical="center"/>
    </xf>
    <xf numFmtId="0" fontId="27" fillId="0" borderId="10" xfId="0" applyFont="1" applyBorder="1" applyAlignment="1">
      <alignment horizontal="center" vertical="center" wrapText="1"/>
    </xf>
    <xf numFmtId="0" fontId="29" fillId="0" borderId="10" xfId="0" applyFont="1" applyBorder="1" applyAlignment="1">
      <alignment vertical="center" wrapText="1"/>
    </xf>
    <xf numFmtId="0" fontId="28" fillId="24" borderId="10" xfId="0" applyFont="1" applyFill="1" applyBorder="1" applyAlignment="1">
      <alignment vertical="center"/>
    </xf>
    <xf numFmtId="49" fontId="27" fillId="0" borderId="10" xfId="0" applyNumberFormat="1" applyFont="1" applyBorder="1" applyAlignment="1">
      <alignment horizontal="center" vertical="center" wrapText="1"/>
    </xf>
    <xf numFmtId="164" fontId="24" fillId="24" borderId="10" xfId="0" applyNumberFormat="1" applyFont="1" applyFill="1" applyBorder="1" applyAlignment="1">
      <alignment horizontal="right" vertical="top" wrapText="1"/>
    </xf>
    <xf numFmtId="164" fontId="19" fillId="24" borderId="15" xfId="0" applyNumberFormat="1" applyFont="1" applyFill="1" applyBorder="1" applyAlignment="1">
      <alignment horizontal="right"/>
    </xf>
    <xf numFmtId="0" fontId="19" fillId="0" borderId="0" xfId="0" applyFont="1" applyAlignment="1">
      <alignment horizontal="center" vertical="center"/>
    </xf>
    <xf numFmtId="0" fontId="19" fillId="0" borderId="11" xfId="0" applyFont="1" applyBorder="1" applyAlignment="1">
      <alignment horizontal="right" wrapText="1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15" xfId="0" applyFont="1" applyBorder="1" applyAlignment="1">
      <alignment horizontal="right" wrapText="1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 vertical="top" wrapText="1"/>
    </xf>
    <xf numFmtId="0" fontId="19" fillId="0" borderId="0" xfId="0" applyFont="1" applyAlignment="1">
      <alignment vertical="center" wrapText="1"/>
    </xf>
    <xf numFmtId="0" fontId="20" fillId="0" borderId="0" xfId="0" applyFont="1" applyFill="1" applyAlignment="1">
      <alignment vertical="top" wrapText="1"/>
    </xf>
    <xf numFmtId="0" fontId="30" fillId="0" borderId="0" xfId="0" applyFont="1" applyAlignment="1">
      <alignment horizontal="left" vertical="center" wrapText="1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J39"/>
  <sheetViews>
    <sheetView tabSelected="1" zoomScale="75" zoomScaleNormal="75" zoomScaleSheetLayoutView="70" zoomScalePageLayoutView="80" workbookViewId="0">
      <selection activeCell="N16" sqref="N16"/>
    </sheetView>
  </sheetViews>
  <sheetFormatPr defaultColWidth="9" defaultRowHeight="15"/>
  <cols>
    <col min="1" max="1" width="4.75" style="3" customWidth="1"/>
    <col min="2" max="2" width="5" style="3" customWidth="1"/>
    <col min="3" max="3" width="33.125" style="11" customWidth="1"/>
    <col min="4" max="4" width="38.875" style="8" customWidth="1"/>
    <col min="5" max="5" width="14.625" style="8" customWidth="1"/>
    <col min="6" max="6" width="0.125" style="17" hidden="1" customWidth="1"/>
    <col min="7" max="7" width="8.125" style="3" customWidth="1"/>
    <col min="8" max="8" width="10.5" style="3" customWidth="1"/>
    <col min="9" max="9" width="13.125" style="20" customWidth="1"/>
    <col min="10" max="10" width="14.125" style="20" customWidth="1"/>
    <col min="11" max="13" width="9" style="3"/>
    <col min="14" max="14" width="16" style="3" customWidth="1"/>
    <col min="15" max="16384" width="9" style="3"/>
  </cols>
  <sheetData>
    <row r="1" spans="1:36" ht="36" customHeight="1">
      <c r="A1" s="55" t="s">
        <v>14</v>
      </c>
      <c r="B1" s="55"/>
      <c r="C1" s="55"/>
      <c r="D1" s="55"/>
      <c r="E1" s="55"/>
      <c r="F1" s="55"/>
      <c r="G1" s="55"/>
      <c r="H1" s="55"/>
      <c r="I1" s="55"/>
      <c r="J1" s="55"/>
      <c r="K1" s="7"/>
      <c r="L1" s="7"/>
      <c r="M1" s="7"/>
      <c r="N1" s="7"/>
    </row>
    <row r="2" spans="1:36" ht="22.5" customHeight="1">
      <c r="A2" s="57" t="s">
        <v>28</v>
      </c>
      <c r="B2" s="57"/>
      <c r="C2" s="57"/>
      <c r="D2" s="57"/>
      <c r="E2" s="57"/>
      <c r="F2" s="57"/>
      <c r="G2" s="57"/>
      <c r="H2" s="57"/>
      <c r="I2" s="57"/>
      <c r="J2" s="57"/>
    </row>
    <row r="3" spans="1:36">
      <c r="A3" s="58" t="s">
        <v>22</v>
      </c>
      <c r="B3" s="58"/>
      <c r="C3" s="58"/>
      <c r="D3" s="58"/>
      <c r="E3" s="58"/>
      <c r="F3" s="58"/>
      <c r="G3" s="58"/>
      <c r="H3" s="58"/>
      <c r="I3" s="58"/>
      <c r="J3" s="58"/>
    </row>
    <row r="4" spans="1:36">
      <c r="A4" s="57" t="s">
        <v>12</v>
      </c>
      <c r="B4" s="57"/>
      <c r="C4" s="57"/>
      <c r="D4" s="57"/>
      <c r="E4" s="57"/>
      <c r="F4" s="57"/>
      <c r="G4" s="57"/>
      <c r="H4" s="57"/>
      <c r="I4" s="57"/>
      <c r="J4" s="57"/>
    </row>
    <row r="5" spans="1:36">
      <c r="A5" s="7"/>
      <c r="B5" s="7"/>
      <c r="C5" s="7"/>
      <c r="D5" s="8" t="s">
        <v>18</v>
      </c>
      <c r="E5" s="7"/>
      <c r="F5" s="7"/>
      <c r="G5" s="7"/>
      <c r="H5" s="7"/>
      <c r="I5" s="21"/>
      <c r="J5" s="21"/>
    </row>
    <row r="6" spans="1:36">
      <c r="A6" s="56" t="s">
        <v>0</v>
      </c>
      <c r="B6" s="56"/>
      <c r="C6" s="56"/>
      <c r="D6" s="56"/>
      <c r="E6" s="56"/>
      <c r="F6" s="56"/>
      <c r="G6" s="56"/>
      <c r="H6" s="56"/>
      <c r="I6" s="56"/>
      <c r="J6" s="56"/>
    </row>
    <row r="7" spans="1:36" ht="57.75" customHeight="1">
      <c r="A7" s="1" t="s">
        <v>1</v>
      </c>
      <c r="B7" s="1" t="s">
        <v>11</v>
      </c>
      <c r="C7" s="1" t="s">
        <v>2</v>
      </c>
      <c r="D7" s="15" t="s">
        <v>20</v>
      </c>
      <c r="E7" s="15" t="s">
        <v>9</v>
      </c>
      <c r="F7" s="15" t="s">
        <v>27</v>
      </c>
      <c r="G7" s="1" t="s">
        <v>3</v>
      </c>
      <c r="H7" s="1" t="s">
        <v>19</v>
      </c>
      <c r="I7" s="22" t="s">
        <v>4</v>
      </c>
      <c r="J7" s="22" t="s">
        <v>5</v>
      </c>
    </row>
    <row r="8" spans="1:36" s="7" customFormat="1">
      <c r="A8" s="33">
        <v>1</v>
      </c>
      <c r="B8" s="34">
        <v>2</v>
      </c>
      <c r="C8" s="33">
        <v>3</v>
      </c>
      <c r="D8" s="37">
        <v>4</v>
      </c>
      <c r="E8" s="1">
        <v>5</v>
      </c>
      <c r="F8" s="1"/>
      <c r="G8" s="33">
        <v>6</v>
      </c>
      <c r="H8" s="33">
        <v>7</v>
      </c>
      <c r="I8" s="32">
        <v>8</v>
      </c>
      <c r="J8" s="32">
        <v>9</v>
      </c>
    </row>
    <row r="9" spans="1:36" s="7" customFormat="1" ht="30" customHeight="1">
      <c r="A9" s="2">
        <v>1</v>
      </c>
      <c r="B9" s="36"/>
      <c r="C9" s="41" t="s">
        <v>30</v>
      </c>
      <c r="D9" s="42" t="s">
        <v>29</v>
      </c>
      <c r="E9" s="35" t="s">
        <v>36</v>
      </c>
      <c r="F9" s="43"/>
      <c r="G9" s="44" t="s">
        <v>35</v>
      </c>
      <c r="H9" s="44">
        <v>1</v>
      </c>
      <c r="I9" s="38">
        <v>46400.59</v>
      </c>
      <c r="J9" s="48">
        <f>SUM(I9*H9)</f>
        <v>46400.59</v>
      </c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</row>
    <row r="10" spans="1:36" s="21" customFormat="1" ht="39.75" customHeight="1">
      <c r="A10" s="23">
        <v>2</v>
      </c>
      <c r="B10" s="36"/>
      <c r="C10" s="45" t="s">
        <v>31</v>
      </c>
      <c r="D10" s="42" t="s">
        <v>33</v>
      </c>
      <c r="E10" s="35" t="s">
        <v>36</v>
      </c>
      <c r="F10" s="46"/>
      <c r="G10" s="44" t="s">
        <v>35</v>
      </c>
      <c r="H10" s="44">
        <v>3</v>
      </c>
      <c r="I10" s="39">
        <v>68548.350000000006</v>
      </c>
      <c r="J10" s="48">
        <f t="shared" ref="J10:J11" si="0">SUM(I10*H10)</f>
        <v>205645.05000000002</v>
      </c>
      <c r="K10" s="30"/>
      <c r="L10" s="30"/>
      <c r="M10" s="30"/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E10" s="30"/>
      <c r="AF10" s="30"/>
      <c r="AG10" s="30"/>
      <c r="AH10" s="30"/>
      <c r="AI10" s="30"/>
      <c r="AJ10" s="30"/>
    </row>
    <row r="11" spans="1:36" s="21" customFormat="1" ht="41.25" customHeight="1">
      <c r="A11" s="23">
        <v>3</v>
      </c>
      <c r="B11" s="36"/>
      <c r="C11" s="41" t="s">
        <v>32</v>
      </c>
      <c r="D11" s="47" t="s">
        <v>34</v>
      </c>
      <c r="E11" s="35" t="s">
        <v>36</v>
      </c>
      <c r="F11" s="46"/>
      <c r="G11" s="44" t="s">
        <v>35</v>
      </c>
      <c r="H11" s="44">
        <v>8</v>
      </c>
      <c r="I11" s="24">
        <v>36447.519999999997</v>
      </c>
      <c r="J11" s="48">
        <f t="shared" si="0"/>
        <v>291580.15999999997</v>
      </c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</row>
    <row r="12" spans="1:36" s="7" customFormat="1">
      <c r="A12" s="54" t="s">
        <v>6</v>
      </c>
      <c r="B12" s="54"/>
      <c r="C12" s="54"/>
      <c r="D12" s="54"/>
      <c r="E12" s="54"/>
      <c r="F12" s="54"/>
      <c r="G12" s="54"/>
      <c r="H12" s="54"/>
      <c r="I12" s="54"/>
      <c r="J12" s="49">
        <f>SUM(J9:J11)</f>
        <v>543625.80000000005</v>
      </c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29"/>
      <c r="AG12" s="29"/>
      <c r="AH12" s="29"/>
      <c r="AI12" s="29"/>
      <c r="AJ12" s="29"/>
    </row>
    <row r="13" spans="1:36" s="7" customFormat="1" ht="15.75" customHeight="1">
      <c r="A13" s="51" t="s">
        <v>7</v>
      </c>
      <c r="B13" s="52"/>
      <c r="C13" s="52"/>
      <c r="D13" s="52"/>
      <c r="E13" s="52"/>
      <c r="F13" s="52"/>
      <c r="G13" s="52"/>
      <c r="H13" s="52"/>
      <c r="I13" s="53"/>
      <c r="J13" s="40">
        <v>97852.64</v>
      </c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</row>
    <row r="14" spans="1:36">
      <c r="A14" s="51" t="s">
        <v>8</v>
      </c>
      <c r="B14" s="52"/>
      <c r="C14" s="52"/>
      <c r="D14" s="52"/>
      <c r="E14" s="52"/>
      <c r="F14" s="52"/>
      <c r="G14" s="52"/>
      <c r="H14" s="52"/>
      <c r="I14" s="53"/>
      <c r="J14" s="40">
        <f>SUM(Итого*1.18)</f>
        <v>641478.44400000002</v>
      </c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</row>
    <row r="15" spans="1:36">
      <c r="A15" s="3" t="s">
        <v>37</v>
      </c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</row>
    <row r="16" spans="1:36">
      <c r="D16" s="50"/>
      <c r="E16" s="50"/>
      <c r="F16" s="50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  <c r="AG16" s="31"/>
      <c r="AH16" s="31"/>
      <c r="AI16" s="31"/>
      <c r="AJ16" s="31"/>
    </row>
    <row r="17" spans="1:36" ht="30.75" customHeight="1">
      <c r="A17" s="63" t="s">
        <v>40</v>
      </c>
      <c r="B17" s="63"/>
      <c r="C17" s="63"/>
      <c r="D17" s="63"/>
      <c r="E17" s="63"/>
      <c r="F17" s="63"/>
      <c r="G17" s="63"/>
      <c r="H17" s="63"/>
      <c r="I17" s="63"/>
      <c r="J17" s="63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31"/>
      <c r="AI17" s="31"/>
      <c r="AJ17" s="31"/>
    </row>
    <row r="18" spans="1:36">
      <c r="D18" s="50"/>
      <c r="E18" s="50"/>
      <c r="F18" s="50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31"/>
      <c r="AH18" s="31"/>
      <c r="AI18" s="31"/>
      <c r="AJ18" s="31"/>
    </row>
    <row r="19" spans="1:36" ht="15.75" customHeight="1">
      <c r="A19" s="62" t="s">
        <v>26</v>
      </c>
      <c r="B19" s="62"/>
      <c r="C19" s="62"/>
      <c r="D19" s="62"/>
      <c r="E19" s="62"/>
      <c r="F19" s="62"/>
      <c r="G19" s="62"/>
      <c r="H19" s="62"/>
      <c r="I19" s="62"/>
      <c r="J19" s="62"/>
    </row>
    <row r="20" spans="1:36" ht="16.5" customHeight="1">
      <c r="A20" s="61" t="s">
        <v>39</v>
      </c>
      <c r="B20" s="61"/>
      <c r="C20" s="61"/>
      <c r="D20" s="61"/>
      <c r="E20" s="61"/>
      <c r="F20" s="61"/>
      <c r="G20" s="61"/>
      <c r="H20" s="61"/>
      <c r="I20" s="61"/>
      <c r="J20" s="61"/>
    </row>
    <row r="21" spans="1:36" ht="21.75" customHeight="1">
      <c r="A21" s="60" t="s">
        <v>17</v>
      </c>
      <c r="B21" s="60"/>
      <c r="C21" s="60"/>
      <c r="D21" s="60"/>
      <c r="E21" s="60"/>
      <c r="F21" s="60"/>
      <c r="G21" s="60"/>
      <c r="H21" s="60"/>
      <c r="I21" s="60"/>
      <c r="J21" s="60"/>
    </row>
    <row r="22" spans="1:36" ht="15.75" customHeight="1">
      <c r="A22" s="16" t="s">
        <v>38</v>
      </c>
      <c r="B22" s="12"/>
      <c r="C22" s="12"/>
      <c r="D22" s="12"/>
      <c r="E22" s="12"/>
      <c r="F22" s="19"/>
      <c r="G22" s="12"/>
      <c r="H22" s="12"/>
      <c r="I22" s="25"/>
      <c r="J22" s="25"/>
    </row>
    <row r="23" spans="1:36" ht="19.5" customHeight="1">
      <c r="A23" s="10" t="s">
        <v>23</v>
      </c>
      <c r="B23" s="4"/>
      <c r="C23" s="5"/>
      <c r="D23" s="9"/>
      <c r="E23" s="9"/>
      <c r="F23" s="9"/>
      <c r="G23" s="4"/>
      <c r="H23" s="4"/>
      <c r="I23" s="26"/>
      <c r="J23" s="26"/>
    </row>
    <row r="24" spans="1:36" ht="18" customHeight="1">
      <c r="A24" s="10" t="s">
        <v>25</v>
      </c>
      <c r="B24" s="4"/>
      <c r="C24" s="5"/>
      <c r="D24" s="9"/>
      <c r="E24" s="9"/>
      <c r="F24" s="9"/>
      <c r="G24" s="4"/>
      <c r="H24" s="4"/>
      <c r="I24" s="26"/>
      <c r="J24" s="26"/>
    </row>
    <row r="25" spans="1:36">
      <c r="A25" s="10"/>
      <c r="B25" s="4"/>
      <c r="C25" s="5"/>
      <c r="D25" s="9"/>
      <c r="E25" s="9"/>
      <c r="F25" s="9"/>
      <c r="G25" s="4"/>
      <c r="H25" s="4"/>
      <c r="I25" s="26"/>
      <c r="J25" s="26"/>
    </row>
    <row r="26" spans="1:36">
      <c r="B26" s="18" t="s">
        <v>15</v>
      </c>
      <c r="I26" s="27" t="s">
        <v>16</v>
      </c>
    </row>
    <row r="27" spans="1:36">
      <c r="A27" s="6"/>
      <c r="B27" s="18" t="s">
        <v>21</v>
      </c>
      <c r="I27" s="28"/>
      <c r="J27" s="28"/>
    </row>
    <row r="29" spans="1:36" ht="15.75" customHeight="1">
      <c r="A29" s="59" t="s">
        <v>24</v>
      </c>
      <c r="B29" s="59"/>
      <c r="C29" s="59"/>
    </row>
    <row r="31" spans="1:36">
      <c r="B31" s="20" t="s">
        <v>13</v>
      </c>
      <c r="C31" s="20"/>
      <c r="I31" s="20" t="s">
        <v>13</v>
      </c>
    </row>
    <row r="33" spans="1:9">
      <c r="B33" s="3" t="s">
        <v>10</v>
      </c>
      <c r="I33" s="20" t="s">
        <v>10</v>
      </c>
    </row>
    <row r="37" spans="1:9">
      <c r="A37" s="13"/>
      <c r="D37" s="14"/>
      <c r="E37" s="14"/>
      <c r="F37" s="14"/>
    </row>
    <row r="38" spans="1:9">
      <c r="A38" s="13"/>
    </row>
    <row r="39" spans="1:9">
      <c r="A39" s="13"/>
    </row>
  </sheetData>
  <mergeCells count="13">
    <mergeCell ref="A29:C29"/>
    <mergeCell ref="A21:J21"/>
    <mergeCell ref="A20:J20"/>
    <mergeCell ref="A19:J19"/>
    <mergeCell ref="A14:I14"/>
    <mergeCell ref="A17:J17"/>
    <mergeCell ref="A13:I13"/>
    <mergeCell ref="A12:I12"/>
    <mergeCell ref="A1:J1"/>
    <mergeCell ref="A6:J6"/>
    <mergeCell ref="A2:J2"/>
    <mergeCell ref="A3:J3"/>
    <mergeCell ref="A4:J4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85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8</vt:i4>
      </vt:variant>
    </vt:vector>
  </HeadingPairs>
  <TitlesOfParts>
    <vt:vector size="9" baseType="lpstr">
      <vt:lpstr>спецификация</vt:lpstr>
      <vt:lpstr>Всего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Бахтина Лидия Яковлевна</dc:creator>
  <cp:lastModifiedBy>abramtseva.i.a</cp:lastModifiedBy>
  <cp:lastPrinted>2015-02-03T07:28:01Z</cp:lastPrinted>
  <dcterms:created xsi:type="dcterms:W3CDTF">2010-02-10T14:08:21Z</dcterms:created>
  <dcterms:modified xsi:type="dcterms:W3CDTF">2015-03-31T07:25:22Z</dcterms:modified>
</cp:coreProperties>
</file>