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7" i="1"/>
  <c r="D6"/>
  <c r="F7"/>
  <c r="F6"/>
  <c r="F9" l="1"/>
  <c r="F10" s="1"/>
  <c r="F11" l="1"/>
  <c r="F12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<sst xmlns="http://schemas.openxmlformats.org/spreadsheetml/2006/main" count="16" uniqueCount="16">
  <si>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</si>
  <si>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</si>
  <si>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</si>
  <si>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</si>
  <si>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</si>
  <si>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</si>
  <si>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</si>
  <si>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</si>
  <si>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</si>
  <si>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</si>
  <si>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</si>
  <si>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</si>
  <si>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Цех 80. Капитальный ремонт трубопровода оборотной воды корп.715 (№ 160-2013ТВК)</t>
  </si>
  <si>
    <t>Цех 80. Капитальный ремонт трубопровода ХПВ в корп.715 (№ 173-2013ТВК)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</si>
  <si>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</si>
  <si>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ремонт энергооборудования и сооружений в цехах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</si>
</sst>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B5" sqref="B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14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15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6</v>
      </c>
      <c r="D5" s="23" t="s">
        <v>11</v>
      </c>
      <c r="E5" s="23" t="s">
        <v>8</v>
      </c>
      <c r="F5" s="23" t="s">
        <v>7</v>
      </c>
    </row>
    <row r="6" spans="1:6" s="3" customFormat="1" ht="54.75" customHeight="1">
      <c r="A6" s="24">
        <v>1</v>
      </c>
      <c r="B6" s="26" t="s">
        <v>12</v>
      </c>
      <c r="C6" s="22">
        <v>118522</v>
      </c>
      <c r="D6" s="20">
        <f>E6</f>
        <v>689189</v>
      </c>
      <c r="E6" s="20">
        <v>689189</v>
      </c>
      <c r="F6" s="20">
        <f t="shared" ref="F6:F7" si="0">E6</f>
        <v>689189</v>
      </c>
    </row>
    <row r="7" spans="1:6" s="3" customFormat="1" ht="54.75" customHeight="1">
      <c r="A7" s="24">
        <v>2</v>
      </c>
      <c r="B7" s="26" t="s">
        <v>13</v>
      </c>
      <c r="C7" s="22">
        <v>157963</v>
      </c>
      <c r="D7" s="20">
        <f t="shared" ref="D7" si="1">E7</f>
        <v>968190</v>
      </c>
      <c r="E7" s="20">
        <v>968190</v>
      </c>
      <c r="F7" s="20">
        <f t="shared" si="0"/>
        <v>968190</v>
      </c>
    </row>
    <row r="8" spans="1:6" s="18" customFormat="1" ht="14.25">
      <c r="A8" s="13"/>
      <c r="B8" s="25" t="s">
        <v>2</v>
      </c>
      <c r="C8" s="14"/>
      <c r="D8" s="14"/>
      <c r="E8" s="19"/>
      <c r="F8" s="19"/>
    </row>
    <row r="9" spans="1:6" s="18" customFormat="1" ht="20.25" customHeight="1">
      <c r="A9" s="13"/>
      <c r="B9" s="25" t="s">
        <v>5</v>
      </c>
      <c r="C9" s="14"/>
      <c r="D9" s="14"/>
      <c r="E9" s="14"/>
      <c r="F9" s="19">
        <f>SUM(F6:F8)</f>
        <v>1657379</v>
      </c>
    </row>
    <row r="10" spans="1:6" s="18" customFormat="1" ht="20.25" customHeight="1">
      <c r="A10" s="13"/>
      <c r="B10" s="21" t="s">
        <v>10</v>
      </c>
      <c r="C10" s="14"/>
      <c r="D10" s="29">
        <v>0.999</v>
      </c>
      <c r="E10" s="29"/>
      <c r="F10" s="19">
        <f>ROUND(F9*D10,2)</f>
        <v>1655721.62</v>
      </c>
    </row>
    <row r="11" spans="1:6" s="18" customFormat="1" ht="20.25" customHeight="1">
      <c r="A11" s="13"/>
      <c r="B11" s="25" t="s">
        <v>4</v>
      </c>
      <c r="C11" s="14"/>
      <c r="D11" s="14"/>
      <c r="E11" s="19"/>
      <c r="F11" s="19">
        <f>ROUND(F10*0.18,2)</f>
        <v>298029.89</v>
      </c>
    </row>
    <row r="12" spans="1:6" s="18" customFormat="1" ht="20.25" customHeight="1">
      <c r="A12" s="13"/>
      <c r="B12" s="25" t="s">
        <v>3</v>
      </c>
      <c r="C12" s="14"/>
      <c r="D12" s="14"/>
      <c r="E12" s="19"/>
      <c r="F12" s="19">
        <f>F11+F10</f>
        <v>1953751.5100000002</v>
      </c>
    </row>
    <row r="13" spans="1:6" s="18" customFormat="1" ht="14.25">
      <c r="A13" s="9"/>
      <c r="B13" s="10"/>
      <c r="C13" s="11"/>
      <c r="D13" s="11"/>
      <c r="E13" s="12"/>
      <c r="F13" s="12"/>
    </row>
    <row r="14" spans="1:6" s="1" customFormat="1" ht="12.75">
      <c r="A14" s="2"/>
      <c r="B14" s="4"/>
      <c r="C14" s="5"/>
      <c r="D14" s="6"/>
    </row>
    <row r="15" spans="1:6" s="1" customFormat="1" ht="12.75">
      <c r="A15" s="2"/>
      <c r="C15" s="5"/>
      <c r="D15" s="2"/>
      <c r="E15" s="1" t="s">
        <v>9</v>
      </c>
    </row>
    <row r="16" spans="1:6" s="1" customFormat="1" ht="12.75">
      <c r="A16" s="2"/>
      <c r="C16" s="7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2013-11-19T07:52:00Z</cp:lastPrinted>
  <dcterms:created xsi:type="dcterms:W3CDTF">2011-10-12T11:09:13Z</dcterms:created>
  <dcterms:modified xsi:type="dcterms:W3CDTF">2013-11-19T07:52:02Z</dcterms:modified>
</cp:coreProperties>
</file>