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C13" i="1" l="1"/>
  <c r="F15" i="1" s="1"/>
  <c r="F13" i="1"/>
  <c r="E13" i="1"/>
  <c r="D13" i="1"/>
  <c r="F16" i="1" l="1"/>
  <c r="F17" i="1" s="1"/>
</calcChain>
</file>

<file path=xl/sharedStrings.xml><?xml version="1.0" encoding="utf-8"?>
<sst xmlns="http://schemas.openxmlformats.org/spreadsheetml/2006/main" count="20" uniqueCount="20">
  <si>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</si>
  <si>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</si>
  <si>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</si>
  <si>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</si>
  <si>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</si>
  <si>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</si>
  <si>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</si>
  <si>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</si>
  <si>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</si>
  <si>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2014г., руб.</t>
  </si>
  <si>
    <t xml:space="preserve">Договорной коэффициент </t>
  </si>
  <si>
    <t xml:space="preserve">Итого с договорным коэффициентом </t>
  </si>
  <si>
    <t>Строительные работы (ПКС-1-745-710-АС.ЛС)</t>
  </si>
  <si>
    <t>Вентиляция (ПКС-1-745-710-ОВ2.ЛС)</t>
  </si>
  <si>
    <t>Технологическое оборудование (ПКС-1-745-710-ТХ.ЛС)</t>
  </si>
  <si>
    <t>Электроснабжение (ПКС-1-745-710-ЭМ.ЛС)</t>
  </si>
  <si>
    <t>Автоматизация (ПКС-1-745-710-АТХ.ЛС)</t>
  </si>
  <si>
    <t>Замена сигнализатора уровня (ПКС-1-745-736-АТХ.ЛС)</t>
  </si>
  <si>
    <t>Приложение к Документации (п. 9 Информационной карты)</t>
  </si>
  <si>
    <t>Обоснование начальной (максимальной) цены договора по объекту   "Приведение в соответствие требованиям нормативных документов емкостного оборудования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</si>
</sst>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view="pageLayout" topLeftCell="A3" zoomScaleNormal="115" workbookViewId="0">
      <selection activeCell="A19" sqref="A19:XFD25"/>
    </sheetView>
  </sheetViews>
  <sheetFormatPr defaultRowHeight="15.75" x14ac:dyDescent="0.25"/>
  <cols>
    <col min="1" max="1" width="5.140625" style="11" customWidth="1"/>
    <col min="2" max="2" width="35.85546875" style="12" customWidth="1"/>
    <col min="3" max="3" width="15.85546875" style="5" customWidth="1"/>
    <col min="4" max="4" width="14.5703125" style="5" customWidth="1"/>
    <col min="5" max="5" width="18.7109375" style="12" customWidth="1"/>
    <col min="6" max="6" width="14.7109375" style="12" customWidth="1"/>
    <col min="7" max="16384" width="9.140625" style="12"/>
  </cols>
  <sheetData>
    <row r="1" spans="1:6" ht="15.75" customHeight="1" x14ac:dyDescent="0.25">
      <c r="C1" s="38" t="s">
        <v>18</v>
      </c>
      <c r="D1" s="38"/>
      <c r="E1" s="38"/>
      <c r="F1" s="38"/>
    </row>
    <row r="2" spans="1:6" s="13" customFormat="1" ht="61.5" customHeight="1" x14ac:dyDescent="0.25">
      <c r="A2" s="36" t="s">
        <v>19</v>
      </c>
      <c r="B2" s="37"/>
      <c r="C2" s="37"/>
      <c r="D2" s="37"/>
      <c r="E2" s="37"/>
      <c r="F2" s="37"/>
    </row>
    <row r="3" spans="1:6" s="1" customFormat="1" ht="13.5" thickBot="1" x14ac:dyDescent="0.25">
      <c r="A3" s="2"/>
      <c r="C3" s="2"/>
      <c r="D3" s="2"/>
    </row>
    <row r="4" spans="1:6" s="13" customFormat="1" ht="72" x14ac:dyDescent="0.25">
      <c r="A4" s="28" t="s">
        <v>0</v>
      </c>
      <c r="B4" s="29" t="s">
        <v>1</v>
      </c>
      <c r="C4" s="30" t="s">
        <v>8</v>
      </c>
      <c r="D4" s="30" t="s">
        <v>9</v>
      </c>
      <c r="E4" s="30" t="s">
        <v>6</v>
      </c>
      <c r="F4" s="31" t="s">
        <v>5</v>
      </c>
    </row>
    <row r="5" spans="1:6" s="3" customFormat="1" ht="31.5" customHeight="1" x14ac:dyDescent="0.25">
      <c r="A5" s="32">
        <v>1</v>
      </c>
      <c r="B5" s="34" t="s">
        <v>12</v>
      </c>
      <c r="C5" s="27">
        <v>341</v>
      </c>
      <c r="D5" s="27"/>
      <c r="E5" s="27"/>
      <c r="F5" s="33"/>
    </row>
    <row r="6" spans="1:6" s="3" customFormat="1" ht="31.5" customHeight="1" x14ac:dyDescent="0.25">
      <c r="A6" s="32">
        <v>2</v>
      </c>
      <c r="B6" s="34" t="s">
        <v>13</v>
      </c>
      <c r="C6" s="27">
        <v>4233</v>
      </c>
      <c r="D6" s="27"/>
      <c r="E6" s="27"/>
      <c r="F6" s="33"/>
    </row>
    <row r="7" spans="1:6" s="3" customFormat="1" ht="31.5" customHeight="1" x14ac:dyDescent="0.25">
      <c r="A7" s="32">
        <v>3</v>
      </c>
      <c r="B7" s="34" t="s">
        <v>14</v>
      </c>
      <c r="C7" s="27">
        <v>4341</v>
      </c>
      <c r="D7" s="27"/>
      <c r="E7" s="27"/>
      <c r="F7" s="33"/>
    </row>
    <row r="8" spans="1:6" s="3" customFormat="1" ht="31.5" customHeight="1" x14ac:dyDescent="0.25">
      <c r="A8" s="32">
        <v>4</v>
      </c>
      <c r="B8" s="34" t="s">
        <v>15</v>
      </c>
      <c r="C8" s="27">
        <v>3843</v>
      </c>
      <c r="D8" s="27"/>
      <c r="E8" s="27"/>
      <c r="F8" s="33"/>
    </row>
    <row r="9" spans="1:6" s="3" customFormat="1" ht="31.5" customHeight="1" x14ac:dyDescent="0.25">
      <c r="A9" s="32">
        <v>5</v>
      </c>
      <c r="B9" s="34" t="s">
        <v>16</v>
      </c>
      <c r="C9" s="27">
        <v>13813</v>
      </c>
      <c r="D9" s="27"/>
      <c r="E9" s="27"/>
      <c r="F9" s="33"/>
    </row>
    <row r="10" spans="1:6" s="3" customFormat="1" ht="31.5" customHeight="1" x14ac:dyDescent="0.25">
      <c r="A10" s="32">
        <v>6</v>
      </c>
      <c r="B10" s="34" t="s">
        <v>17</v>
      </c>
      <c r="C10" s="27">
        <v>239438</v>
      </c>
      <c r="D10" s="27"/>
      <c r="E10" s="27"/>
      <c r="F10" s="33"/>
    </row>
    <row r="11" spans="1:6" s="3" customFormat="1" ht="19.5" customHeight="1" x14ac:dyDescent="0.25">
      <c r="A11" s="32"/>
      <c r="B11" s="26"/>
      <c r="C11" s="27"/>
      <c r="D11" s="27"/>
      <c r="E11" s="27"/>
      <c r="F11" s="33"/>
    </row>
    <row r="12" spans="1:6" s="14" customFormat="1" ht="14.25" x14ac:dyDescent="0.25">
      <c r="A12" s="18"/>
      <c r="B12" s="17" t="s">
        <v>2</v>
      </c>
      <c r="C12" s="24"/>
      <c r="D12" s="10"/>
      <c r="E12" s="15"/>
      <c r="F12" s="25"/>
    </row>
    <row r="13" spans="1:6" s="14" customFormat="1" ht="20.25" customHeight="1" x14ac:dyDescent="0.25">
      <c r="A13" s="18"/>
      <c r="B13" s="17" t="s">
        <v>7</v>
      </c>
      <c r="C13" s="10">
        <f>SUM(C5:C12)</f>
        <v>266009</v>
      </c>
      <c r="D13" s="10">
        <f>SUM(D5:D12)</f>
        <v>0</v>
      </c>
      <c r="E13" s="10">
        <f>SUM(E5:E12)</f>
        <v>0</v>
      </c>
      <c r="F13" s="21">
        <f>SUM(F5:F12)</f>
        <v>0</v>
      </c>
    </row>
    <row r="14" spans="1:6" s="14" customFormat="1" ht="31.5" customHeight="1" x14ac:dyDescent="0.25">
      <c r="A14" s="18"/>
      <c r="B14" s="23" t="s">
        <v>10</v>
      </c>
      <c r="C14" s="10"/>
      <c r="D14" s="10"/>
      <c r="E14" s="10"/>
      <c r="F14" s="35">
        <v>6.8397541657999996</v>
      </c>
    </row>
    <row r="15" spans="1:6" s="14" customFormat="1" ht="26.25" customHeight="1" x14ac:dyDescent="0.25">
      <c r="A15" s="18"/>
      <c r="B15" s="23" t="s">
        <v>11</v>
      </c>
      <c r="C15" s="10"/>
      <c r="D15" s="10"/>
      <c r="E15" s="10"/>
      <c r="F15" s="21">
        <f>C13*F14</f>
        <v>1819436.17</v>
      </c>
    </row>
    <row r="16" spans="1:6" s="14" customFormat="1" ht="20.25" customHeight="1" x14ac:dyDescent="0.25">
      <c r="A16" s="18"/>
      <c r="B16" s="17" t="s">
        <v>4</v>
      </c>
      <c r="C16" s="10"/>
      <c r="D16" s="10"/>
      <c r="E16" s="15"/>
      <c r="F16" s="21">
        <f>F15*18%</f>
        <v>327498.51</v>
      </c>
    </row>
    <row r="17" spans="1:6" s="14" customFormat="1" ht="20.25" customHeight="1" thickBot="1" x14ac:dyDescent="0.3">
      <c r="A17" s="19"/>
      <c r="B17" s="20" t="s">
        <v>3</v>
      </c>
      <c r="C17" s="4"/>
      <c r="D17" s="4"/>
      <c r="E17" s="16"/>
      <c r="F17" s="22">
        <f>F15+F16</f>
        <v>2146934.6800000002</v>
      </c>
    </row>
    <row r="18" spans="1:6" s="14" customFormat="1" ht="14.25" x14ac:dyDescent="0.25">
      <c r="A18" s="6"/>
      <c r="B18" s="7"/>
      <c r="C18" s="8"/>
      <c r="D18" s="8"/>
      <c r="E18" s="9"/>
      <c r="F18" s="9"/>
    </row>
    <row r="19" spans="1:6" s="1" customFormat="1" ht="12.75" x14ac:dyDescent="0.2">
      <c r="A19" s="2"/>
      <c r="C19" s="2"/>
      <c r="D19" s="2"/>
    </row>
    <row r="20" spans="1:6" s="1" customFormat="1" ht="12.75" x14ac:dyDescent="0.2">
      <c r="A20" s="2"/>
      <c r="C20" s="2"/>
      <c r="D20" s="2"/>
    </row>
    <row r="21" spans="1:6" s="1" customFormat="1" ht="12.75" x14ac:dyDescent="0.2">
      <c r="A21" s="2"/>
      <c r="C21" s="2"/>
      <c r="D21" s="2"/>
    </row>
    <row r="22" spans="1:6" s="1" customFormat="1" ht="12.75" x14ac:dyDescent="0.2">
      <c r="A22" s="2"/>
      <c r="C22" s="2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5">
      <c r="A53" s="2"/>
      <c r="C53" s="2"/>
      <c r="D53" s="2"/>
    </row>
    <row r="54" spans="1:4" s="1" customFormat="1" ht="12.75" x14ac:dyDescent="0.25">
      <c r="A54" s="2"/>
      <c r="C54" s="2"/>
      <c r="D54" s="2"/>
    </row>
    <row r="55" spans="1:4" s="1" customFormat="1" ht="12.75" x14ac:dyDescent="0.25">
      <c r="A55" s="2"/>
      <c r="C55" s="2"/>
      <c r="D55" s="2"/>
    </row>
    <row r="56" spans="1:4" s="1" customFormat="1" ht="12.75" x14ac:dyDescent="0.25">
      <c r="A56" s="2"/>
      <c r="C56" s="2"/>
      <c r="D56" s="2"/>
    </row>
    <row r="57" spans="1:4" s="1" customFormat="1" ht="12.75" x14ac:dyDescent="0.25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2014-10-29T07:31:22Z</dcterms:modified>
</cp:coreProperties>
</file>