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Дефектная ведомость" sheetId="2" r:id="rId1"/>
    <sheet name="ВФР" sheetId="4" r:id="rId2"/>
  </sheets>
  <definedNames>
    <definedName name="_xlnm.Print_Titles" localSheetId="0">'Дефектная ведомость'!$14:$14</definedName>
    <definedName name="_xlnm.Print_Area" localSheetId="1">ВФР!$A$1:$D$33</definedName>
    <definedName name="_xlnm.Print_Area" localSheetId="0">'Дефектная ведомость'!$A$1:$I$35</definedName>
  </definedNames>
  <calcPr calcId="125725"/>
</workbook>
</file>

<file path=xl/calcChain.xml><?xml version="1.0" encoding="utf-8"?>
<calcChain xmlns="http://schemas.openxmlformats.org/spreadsheetml/2006/main">
  <c r="A24" i="4"/>
  <c r="A21"/>
  <c r="A20"/>
  <c r="A19" s="1"/>
  <c r="A18" s="1"/>
  <c r="A17" s="1"/>
  <c r="A16" s="1"/>
  <c r="A15" s="1"/>
  <c r="A14" s="1"/>
  <c r="A13" s="1"/>
  <c r="A12"/>
  <c r="A32" i="2"/>
  <c r="A31"/>
  <c r="A30"/>
  <c r="C29"/>
  <c r="A28"/>
  <c r="A27" s="1"/>
  <c r="A26" s="1"/>
  <c r="A24" s="1"/>
  <c r="A23" s="1"/>
  <c r="A22" s="1"/>
  <c r="A23" i="4" l="1"/>
  <c r="A22" s="1"/>
  <c r="A21" i="2"/>
  <c r="A20" s="1"/>
  <c r="A19" s="1"/>
  <c r="A18" s="1"/>
  <c r="A17"/>
  <c r="A10" i="4"/>
  <c r="A33" i="2" s="1"/>
  <c r="A27" i="4"/>
  <c r="A26"/>
  <c r="A25"/>
</calcChain>
</file>

<file path=xl/sharedStrings.xml><?xml version="1.0" encoding="utf-8"?>
<sst xmlns="http://schemas.openxmlformats.org/spreadsheetml/2006/main" count="124" uniqueCount="65">
  <si>
    <t>УТВЕРЖДАЮ:</t>
  </si>
  <si>
    <t>Краски цветные, готовые к применению для внутренних работ МА-25: розово-бежевая, светло-бежевая, светло-серая, (т)</t>
  </si>
  <si>
    <t>Отдельные конструктивные элементы зданий и сооружений с преобладанием: гнутых профилей, средняя масса сборочной единицы свыше 0,1 до 0,5 т, (т)</t>
  </si>
  <si>
    <t xml:space="preserve">Директор  Ленинградского отделения   </t>
  </si>
  <si>
    <t xml:space="preserve">филиала "Северо-западный </t>
  </si>
  <si>
    <t>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</si>
  <si>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</si>
  <si>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_________________________  / А.Л. Богуцкий /</t>
  </si>
  <si>
    <t>«____» _______________ 2013г.</t>
  </si>
  <si>
    <t>Дефектная  ведомость</t>
  </si>
  <si>
    <r>
      <t xml:space="preserve">Наименование  структурного  подразделения: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</si>
  <si>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r>
      <t xml:space="preserve">Месторасположение  объекта: </t>
    </r>
    <r>
      <rPr>
        <sz val="12"/>
        <color theme="1"/>
        <rFont val="Times New Roman"/>
        <family val="1"/>
        <charset val="204"/>
      </rPr>
      <t>Ленинградская область,  г. Сосновый  Бор, промзона</t>
    </r>
  </si>
  <si>
    <r>
      <rPr>
        <b/>
        <sz val="12"/>
        <color theme="1"/>
        <rFont val="Times New Roman"/>
        <family val="1"/>
        <charset val="204"/>
      </rPr>
      <t xml:space="preserve">Инвентарный  номер: </t>
    </r>
    <r>
      <rPr>
        <sz val="12"/>
        <color theme="1"/>
        <rFont val="Times New Roman"/>
        <family val="1"/>
        <charset val="204"/>
      </rPr>
      <t>10030</t>
    </r>
  </si>
  <si>
    <t>№
п/п</t>
  </si>
  <si>
    <t>Описание  дефекта</t>
  </si>
  <si>
    <t>Выполняемые  ремонтные  работы</t>
  </si>
  <si>
    <t>Потребность  в  материалах</t>
  </si>
  <si>
    <t>Примечание</t>
  </si>
  <si>
    <t>Наименование</t>
  </si>
  <si>
    <t>Ед. изм.</t>
  </si>
  <si>
    <t>К-во</t>
  </si>
  <si>
    <t>т</t>
  </si>
  <si>
    <t>м2</t>
  </si>
  <si>
    <t xml:space="preserve">Составил:  </t>
  </si>
  <si>
    <t>/ А.А. Лушкин /</t>
  </si>
  <si>
    <t>Приложение №1 к техническому  заданию.</t>
  </si>
  <si>
    <t>ВЕДОМОСТЬ ФИЗИЧЕСКИХ ОБЪЕМОВ РАБОТ</t>
  </si>
  <si>
    <t>ПО ВЫПОЛНЕНИЮ СТРОИТЕЛЬНО-МОНТАЖНЫХ РАБОТ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</si>
  <si>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 xml:space="preserve"> Ленинградское отделение филиала "Северо-западный территориальный округ" ФГУП "РосРАО" </t>
    </r>
  </si>
  <si>
    <t>№п/п</t>
  </si>
  <si>
    <t>Наименование видов работ</t>
  </si>
  <si>
    <t xml:space="preserve">Единица измерения </t>
  </si>
  <si>
    <t>Количество</t>
  </si>
  <si>
    <t>Составил:</t>
  </si>
  <si>
    <t>Согласовано:</t>
  </si>
  <si>
    <t xml:space="preserve">Директор  Ленинградского отделение филиала 
"Северо-западный территориальный округ" ФГУП "РосРАО" </t>
  </si>
  <si>
    <t>/ А.Л. Богуцкий /</t>
  </si>
  <si>
    <t>Промывка поверхности, окрашенной масляными красками: потолков</t>
  </si>
  <si>
    <t>Окраска поливинилацетатными водоэмульсионными составами улучшенная: по штукатурке потолков</t>
  </si>
  <si>
    <t>Обеспыливание поверхности</t>
  </si>
  <si>
    <t>Окраска поливинилацетатными водоэмульсионными составами улучшенная: по штукатурке стен</t>
  </si>
  <si>
    <t>Очистка поверхности щетками</t>
  </si>
  <si>
    <t>Шпатлевка Ветонит VH, цвет белый</t>
  </si>
  <si>
    <t>Устройство стяжек: цементных толщиной 25 мм</t>
  </si>
  <si>
    <t>Раствор марки М-150</t>
  </si>
  <si>
    <t>м3</t>
  </si>
  <si>
    <t>Устройство покрытий мозаичных: из боя мраморных плит (типа "Брекчия")</t>
  </si>
  <si>
    <t>Мрамор колотый</t>
  </si>
  <si>
    <t>Установка и разборка внутренних трубчатых инвентарных лесов: при высоте помещений до 10 м</t>
  </si>
  <si>
    <t>Погрузочные работы при автомобильных перевозках Мусор строительный</t>
  </si>
  <si>
    <t>Перевозка грузов автомобилями-самосвалами (работающими вне карьеров), расстояние перевозки 25  км класс груза 1</t>
  </si>
  <si>
    <t>Устройство металлических перемычек в стенах существующих зданий</t>
  </si>
  <si>
    <t>Улучшенная окраска масляными составами дверных откосов</t>
  </si>
  <si>
    <t>Улучшенная окраска масляными составами подоконников и оконных откосов</t>
  </si>
  <si>
    <t>Демонтаж кирпичной кладки</t>
  </si>
  <si>
    <t>Краска водоэмульсионная ВЭАК-1180</t>
  </si>
  <si>
    <t>Краска водоэмульсионная ВЭАК-1181</t>
  </si>
  <si>
    <t>на выполнение строительно-монтажных работ по капитальному ремонту помещения в здании №19а</t>
  </si>
  <si>
    <t>Вид  ремонта: на выполнение строительно-монтажных работ по капитальному ремонту помещения в здании №19а</t>
  </si>
  <si>
    <t>Улучшенная масляная окраска ранее окрашенных окон: за два раза с расчисткой старой краски до 35%</t>
  </si>
  <si>
    <t>Краски масляные</t>
  </si>
  <si>
    <t xml:space="preserve">Краски цветные, готовые к применению для внутренних работ </t>
  </si>
  <si>
    <t xml:space="preserve">   Раздел 1. Отделочные работы</t>
  </si>
  <si>
    <t xml:space="preserve">  Раздел 2. Общестроительные работы</t>
  </si>
  <si>
    <t xml:space="preserve">Главный  специалист ОКС Ленинградского отделение филиала 
"Северо-западный территориальный округ" ФГУП "РосРАО" </t>
  </si>
</sst>
</file>

<file path=xl/styles.xml><?xml version="1.0" encoding="utf-8"?>
<styleSheet xmlns="http://schemas.openxmlformats.org/spreadsheetml/2006/main">
  <numFmts count="1">
    <numFmt numFmtId="166" formatCode="0.0"/>
  </numFmts>
  <fonts count="2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4" fillId="0" borderId="0"/>
    <xf numFmtId="0" fontId="12" fillId="0" borderId="0">
      <alignment horizontal="left" vertical="top"/>
    </xf>
    <xf numFmtId="0" fontId="13" fillId="0" borderId="0">
      <alignment horizontal="right" vertical="top"/>
    </xf>
    <xf numFmtId="0" fontId="14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left" vertical="center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left" vertical="top"/>
    </xf>
    <xf numFmtId="0" fontId="16" fillId="0" borderId="0">
      <alignment horizontal="right" vertical="center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left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7" fillId="0" borderId="0">
      <alignment horizontal="left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4">
      <alignment horizontal="center" vertical="center"/>
    </xf>
    <xf numFmtId="0" fontId="12" fillId="0" borderId="6">
      <alignment horizontal="center" vertical="center"/>
    </xf>
    <xf numFmtId="0" fontId="12" fillId="0" borderId="4">
      <alignment horizontal="center" vertical="center"/>
    </xf>
    <xf numFmtId="0" fontId="12" fillId="0" borderId="6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3">
      <alignment horizontal="center" vertical="center"/>
    </xf>
    <xf numFmtId="0" fontId="12" fillId="0" borderId="4">
      <alignment horizontal="center" vertical="center"/>
    </xf>
    <xf numFmtId="0" fontId="17" fillId="0" borderId="0">
      <alignment horizontal="left" vertical="center"/>
    </xf>
    <xf numFmtId="0" fontId="16" fillId="0" borderId="1">
      <alignment horizontal="center" vertical="center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2" fillId="0" borderId="0">
      <alignment horizontal="right" vertical="top"/>
    </xf>
    <xf numFmtId="0" fontId="16" fillId="0" borderId="2">
      <alignment horizontal="left" vertical="top"/>
    </xf>
    <xf numFmtId="0" fontId="16" fillId="0" borderId="2">
      <alignment horizontal="right" vertical="top"/>
    </xf>
    <xf numFmtId="0" fontId="16" fillId="0" borderId="2">
      <alignment horizontal="right" vertical="top"/>
    </xf>
    <xf numFmtId="0" fontId="17" fillId="0" borderId="0">
      <alignment horizontal="left" vertical="center"/>
    </xf>
    <xf numFmtId="0" fontId="16" fillId="0" borderId="2">
      <alignment horizontal="righ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16" fillId="0" borderId="0">
      <alignment horizontal="right" vertical="top"/>
    </xf>
    <xf numFmtId="0" fontId="17" fillId="0" borderId="0">
      <alignment horizontal="left" vertical="top"/>
    </xf>
    <xf numFmtId="0" fontId="17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7" fillId="0" borderId="0">
      <alignment horizontal="right" vertical="top"/>
    </xf>
    <xf numFmtId="0" fontId="18" fillId="0" borderId="1">
      <alignment horizontal="left" vertical="top"/>
    </xf>
    <xf numFmtId="0" fontId="16" fillId="0" borderId="1">
      <alignment horizontal="center" vertical="center"/>
    </xf>
    <xf numFmtId="0" fontId="16" fillId="0" borderId="2">
      <alignment horizontal="left" vertical="top"/>
    </xf>
    <xf numFmtId="0" fontId="17" fillId="0" borderId="0">
      <alignment horizontal="right" vertical="center"/>
    </xf>
    <xf numFmtId="0" fontId="17" fillId="0" borderId="0">
      <alignment horizontal="left" vertical="center"/>
    </xf>
    <xf numFmtId="0" fontId="17" fillId="0" borderId="0">
      <alignment horizontal="left" vertical="center"/>
    </xf>
    <xf numFmtId="0" fontId="17" fillId="0" borderId="0">
      <alignment horizontal="left" vertical="top"/>
    </xf>
    <xf numFmtId="0" fontId="17" fillId="0" borderId="1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5" fillId="2" borderId="0" xfId="1" applyFont="1" applyFill="1" applyAlignment="1">
      <alignment horizontal="center" vertical="center"/>
    </xf>
    <xf numFmtId="0" fontId="5" fillId="2" borderId="0" xfId="1" applyFont="1" applyFill="1"/>
    <xf numFmtId="2" fontId="5" fillId="2" borderId="0" xfId="1" applyNumberFormat="1" applyFont="1" applyFill="1"/>
    <xf numFmtId="0" fontId="6" fillId="0" borderId="0" xfId="1" applyFont="1" applyAlignment="1"/>
    <xf numFmtId="0" fontId="6" fillId="0" borderId="0" xfId="1" applyFont="1"/>
    <xf numFmtId="0" fontId="6" fillId="2" borderId="0" xfId="1" applyFont="1" applyFill="1"/>
    <xf numFmtId="0" fontId="6" fillId="0" borderId="0" xfId="1" applyFont="1" applyAlignment="1">
      <alignment vertical="center"/>
    </xf>
    <xf numFmtId="0" fontId="6" fillId="2" borderId="0" xfId="1" applyFont="1" applyFill="1" applyAlignment="1">
      <alignment horizontal="right" indent="15"/>
    </xf>
    <xf numFmtId="2" fontId="5" fillId="2" borderId="0" xfId="1" applyNumberFormat="1" applyFont="1" applyFill="1" applyAlignment="1">
      <alignment horizontal="left" vertical="top"/>
    </xf>
    <xf numFmtId="0" fontId="5" fillId="2" borderId="0" xfId="1" applyFont="1" applyFill="1" applyAlignment="1">
      <alignment horizontal="left" vertical="top"/>
    </xf>
    <xf numFmtId="0" fontId="6" fillId="2" borderId="0" xfId="1" applyFont="1" applyFill="1" applyAlignment="1">
      <alignment horizontal="left" vertical="top"/>
    </xf>
    <xf numFmtId="0" fontId="7" fillId="2" borderId="0" xfId="1" applyFont="1" applyFill="1" applyAlignment="1">
      <alignment vertical="center"/>
    </xf>
    <xf numFmtId="0" fontId="7" fillId="2" borderId="0" xfId="1" applyFont="1" applyFill="1" applyAlignment="1">
      <alignment vertical="top"/>
    </xf>
    <xf numFmtId="0" fontId="8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8" fillId="2" borderId="3" xfId="1" applyFont="1" applyFill="1" applyBorder="1" applyAlignment="1">
      <alignment horizontal="center" vertical="top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ill="1"/>
    <xf numFmtId="2" fontId="8" fillId="2" borderId="3" xfId="1" applyNumberFormat="1" applyFont="1" applyFill="1" applyBorder="1" applyAlignment="1">
      <alignment horizontal="center" vertical="top" wrapText="1"/>
    </xf>
    <xf numFmtId="1" fontId="8" fillId="2" borderId="3" xfId="1" applyNumberFormat="1" applyFont="1" applyFill="1" applyBorder="1" applyAlignment="1">
      <alignment horizontal="center" vertical="center" wrapText="1"/>
    </xf>
    <xf numFmtId="1" fontId="1" fillId="2" borderId="0" xfId="1" applyNumberFormat="1" applyFill="1"/>
    <xf numFmtId="0" fontId="10" fillId="2" borderId="5" xfId="2" applyFont="1" applyFill="1" applyBorder="1" applyAlignment="1">
      <alignment vertical="center" wrapText="1"/>
    </xf>
    <xf numFmtId="0" fontId="10" fillId="2" borderId="6" xfId="2" applyFont="1" applyFill="1" applyBorder="1" applyAlignment="1">
      <alignment vertical="center" wrapText="1"/>
    </xf>
    <xf numFmtId="0" fontId="11" fillId="2" borderId="3" xfId="1" applyFont="1" applyFill="1" applyBorder="1" applyAlignment="1">
      <alignment horizontal="center" vertical="top" wrapText="1"/>
    </xf>
    <xf numFmtId="0" fontId="3" fillId="2" borderId="3" xfId="2" applyFont="1" applyFill="1" applyBorder="1" applyAlignment="1">
      <alignment horizontal="left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left" vertical="top" wrapText="1"/>
    </xf>
    <xf numFmtId="0" fontId="1" fillId="2" borderId="0" xfId="1" applyFill="1" applyBorder="1"/>
    <xf numFmtId="2" fontId="1" fillId="2" borderId="0" xfId="1" applyNumberFormat="1" applyFill="1"/>
    <xf numFmtId="0" fontId="6" fillId="0" borderId="0" xfId="1" applyFont="1" applyAlignment="1">
      <alignment vertical="top"/>
    </xf>
    <xf numFmtId="0" fontId="5" fillId="2" borderId="0" xfId="1" applyFont="1" applyFill="1" applyAlignment="1">
      <alignment vertical="top"/>
    </xf>
    <xf numFmtId="0" fontId="5" fillId="2" borderId="0" xfId="1" applyFont="1" applyFill="1" applyAlignment="1">
      <alignment horizontal="right" vertical="top"/>
    </xf>
    <xf numFmtId="2" fontId="5" fillId="2" borderId="0" xfId="1" applyNumberFormat="1" applyFont="1" applyFill="1" applyAlignment="1">
      <alignment vertical="center"/>
    </xf>
    <xf numFmtId="0" fontId="5" fillId="2" borderId="0" xfId="71" applyFont="1" applyFill="1"/>
    <xf numFmtId="0" fontId="5" fillId="2" borderId="0" xfId="71" applyFont="1" applyFill="1" applyAlignment="1"/>
    <xf numFmtId="0" fontId="6" fillId="0" borderId="0" xfId="71" applyFont="1" applyAlignment="1">
      <alignment horizontal="center" vertical="center"/>
    </xf>
    <xf numFmtId="2" fontId="5" fillId="2" borderId="0" xfId="71" applyNumberFormat="1" applyFont="1" applyFill="1"/>
    <xf numFmtId="0" fontId="19" fillId="3" borderId="3" xfId="71" applyFont="1" applyFill="1" applyBorder="1" applyAlignment="1">
      <alignment horizontal="center" vertical="top" wrapText="1"/>
    </xf>
    <xf numFmtId="0" fontId="20" fillId="2" borderId="0" xfId="71" applyFont="1" applyFill="1"/>
    <xf numFmtId="1" fontId="8" fillId="2" borderId="3" xfId="71" applyNumberFormat="1" applyFont="1" applyFill="1" applyBorder="1" applyAlignment="1">
      <alignment horizontal="center" vertical="center" wrapText="1"/>
    </xf>
    <xf numFmtId="1" fontId="20" fillId="2" borderId="0" xfId="71" applyNumberFormat="1" applyFont="1" applyFill="1"/>
    <xf numFmtId="1" fontId="3" fillId="2" borderId="3" xfId="2" applyNumberFormat="1" applyFont="1" applyFill="1" applyBorder="1" applyAlignment="1">
      <alignment horizontal="center" vertical="center" wrapText="1"/>
    </xf>
    <xf numFmtId="0" fontId="6" fillId="0" borderId="0" xfId="71" applyFont="1"/>
    <xf numFmtId="0" fontId="6" fillId="2" borderId="0" xfId="71" applyFont="1" applyFill="1" applyAlignment="1"/>
    <xf numFmtId="0" fontId="6" fillId="2" borderId="0" xfId="71" applyFont="1" applyFill="1"/>
    <xf numFmtId="2" fontId="6" fillId="2" borderId="0" xfId="71" applyNumberFormat="1" applyFont="1" applyFill="1"/>
    <xf numFmtId="0" fontId="1" fillId="2" borderId="0" xfId="1" applyFill="1" applyBorder="1" applyAlignment="1"/>
    <xf numFmtId="166" fontId="3" fillId="2" borderId="3" xfId="2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5" fillId="2" borderId="0" xfId="71" applyFont="1" applyFill="1" applyBorder="1"/>
    <xf numFmtId="166" fontId="3" fillId="2" borderId="7" xfId="2" applyNumberFormat="1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1" fillId="2" borderId="3" xfId="1" applyFill="1" applyBorder="1"/>
    <xf numFmtId="0" fontId="3" fillId="2" borderId="7" xfId="2" applyFont="1" applyFill="1" applyBorder="1" applyAlignment="1">
      <alignment horizontal="left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6" fillId="0" borderId="0" xfId="1" applyFont="1" applyAlignment="1">
      <alignment horizontal="right"/>
    </xf>
    <xf numFmtId="0" fontId="7" fillId="2" borderId="0" xfId="1" applyFont="1" applyFill="1" applyAlignment="1">
      <alignment horizontal="center" vertical="center"/>
    </xf>
    <xf numFmtId="2" fontId="6" fillId="2" borderId="0" xfId="1" applyNumberFormat="1" applyFont="1" applyFill="1" applyAlignment="1">
      <alignment horizontal="center" vertical="center"/>
    </xf>
    <xf numFmtId="0" fontId="2" fillId="2" borderId="4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166" fontId="3" fillId="2" borderId="7" xfId="2" applyNumberFormat="1" applyFont="1" applyFill="1" applyBorder="1" applyAlignment="1">
      <alignment horizontal="center" vertical="center" wrapText="1"/>
    </xf>
    <xf numFmtId="166" fontId="3" fillId="2" borderId="8" xfId="2" applyNumberFormat="1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left" vertical="center" wrapText="1"/>
    </xf>
    <xf numFmtId="0" fontId="3" fillId="2" borderId="8" xfId="2" applyFont="1" applyFill="1" applyBorder="1" applyAlignment="1">
      <alignment horizontal="left" vertical="center" wrapText="1"/>
    </xf>
    <xf numFmtId="0" fontId="11" fillId="2" borderId="7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6" fillId="0" borderId="0" xfId="71" applyFont="1" applyAlignment="1">
      <alignment horizontal="left" wrapText="1"/>
    </xf>
    <xf numFmtId="0" fontId="2" fillId="2" borderId="4" xfId="2" applyFont="1" applyFill="1" applyBorder="1" applyAlignment="1">
      <alignment horizontal="left" vertical="center" wrapText="1"/>
    </xf>
    <xf numFmtId="0" fontId="2" fillId="2" borderId="5" xfId="2" applyFont="1" applyFill="1" applyBorder="1" applyAlignment="1">
      <alignment horizontal="left" vertical="center" wrapText="1"/>
    </xf>
    <xf numFmtId="0" fontId="2" fillId="2" borderId="6" xfId="2" applyFont="1" applyFill="1" applyBorder="1" applyAlignment="1">
      <alignment horizontal="left" vertical="center" wrapText="1"/>
    </xf>
    <xf numFmtId="0" fontId="8" fillId="0" borderId="0" xfId="71" applyFont="1" applyAlignment="1">
      <alignment horizontal="center" vertical="top"/>
    </xf>
    <xf numFmtId="0" fontId="8" fillId="0" borderId="0" xfId="71" applyFont="1" applyAlignment="1">
      <alignment horizontal="left" vertical="center" wrapText="1"/>
    </xf>
  </cellXfs>
  <cellStyles count="74">
    <cellStyle name="S0" xfId="3"/>
    <cellStyle name="S1" xfId="4"/>
    <cellStyle name="S10" xfId="5"/>
    <cellStyle name="S11" xfId="6"/>
    <cellStyle name="S1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28" xfId="24"/>
    <cellStyle name="S29" xfId="25"/>
    <cellStyle name="S3" xfId="26"/>
    <cellStyle name="S30" xfId="27"/>
    <cellStyle name="S31" xfId="28"/>
    <cellStyle name="S32" xfId="29"/>
    <cellStyle name="S33" xfId="30"/>
    <cellStyle name="S34" xfId="31"/>
    <cellStyle name="S35" xfId="32"/>
    <cellStyle name="S36" xfId="33"/>
    <cellStyle name="S37" xfId="34"/>
    <cellStyle name="S38" xfId="35"/>
    <cellStyle name="S39" xfId="36"/>
    <cellStyle name="S4" xfId="37"/>
    <cellStyle name="S40" xfId="38"/>
    <cellStyle name="S41" xfId="39"/>
    <cellStyle name="S42" xfId="40"/>
    <cellStyle name="S43" xfId="41"/>
    <cellStyle name="S44" xfId="42"/>
    <cellStyle name="S45" xfId="43"/>
    <cellStyle name="S46" xfId="44"/>
    <cellStyle name="S47" xfId="45"/>
    <cellStyle name="S48" xfId="46"/>
    <cellStyle name="S49" xfId="47"/>
    <cellStyle name="S5" xfId="48"/>
    <cellStyle name="S50" xfId="49"/>
    <cellStyle name="S51" xfId="50"/>
    <cellStyle name="S52" xfId="51"/>
    <cellStyle name="S53" xfId="52"/>
    <cellStyle name="S54" xfId="53"/>
    <cellStyle name="S55" xfId="54"/>
    <cellStyle name="S56" xfId="55"/>
    <cellStyle name="S57" xfId="56"/>
    <cellStyle name="S58" xfId="57"/>
    <cellStyle name="S59" xfId="58"/>
    <cellStyle name="S6" xfId="59"/>
    <cellStyle name="S60" xfId="60"/>
    <cellStyle name="S61" xfId="61"/>
    <cellStyle name="S62" xfId="62"/>
    <cellStyle name="S63" xfId="63"/>
    <cellStyle name="S64" xfId="64"/>
    <cellStyle name="S65" xfId="65"/>
    <cellStyle name="S66" xfId="66"/>
    <cellStyle name="S7" xfId="67"/>
    <cellStyle name="S8" xfId="68"/>
    <cellStyle name="S9" xfId="69"/>
    <cellStyle name="Обычный" xfId="0" builtinId="0"/>
    <cellStyle name="Обычный 2" xfId="2"/>
    <cellStyle name="Обычный 2 2" xfId="70"/>
    <cellStyle name="Обычный 2 2 2" xfId="71"/>
    <cellStyle name="Обычный 2 3" xfId="72"/>
    <cellStyle name="Обычный 3" xfId="1"/>
    <cellStyle name="Обычный 3 2" xfId="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5"/>
  <sheetViews>
    <sheetView tabSelected="1" showWhiteSpace="0" view="pageBreakPreview" zoomScaleNormal="100" zoomScaleSheetLayoutView="100" workbookViewId="0">
      <selection activeCell="C7" sqref="C7:H7"/>
    </sheetView>
  </sheetViews>
  <sheetFormatPr defaultRowHeight="15" outlineLevelRow="1"/>
  <cols>
    <col min="1" max="1" width="5.85546875" style="21" bestFit="1" customWidth="1"/>
    <col min="2" max="2" width="14" style="21" customWidth="1"/>
    <col min="3" max="3" width="48.140625" style="18" customWidth="1"/>
    <col min="4" max="4" width="10.7109375" style="21" customWidth="1"/>
    <col min="5" max="5" width="11" style="32" customWidth="1"/>
    <col min="6" max="6" width="30.5703125" style="21" customWidth="1"/>
    <col min="7" max="7" width="10" style="21" customWidth="1"/>
    <col min="8" max="8" width="13.5703125" style="21" customWidth="1"/>
    <col min="9" max="9" width="21.42578125" style="21" customWidth="1"/>
    <col min="10" max="16384" width="9.140625" style="21"/>
  </cols>
  <sheetData>
    <row r="1" spans="1:17" s="2" customFormat="1" ht="19.5" customHeight="1">
      <c r="A1" s="1"/>
      <c r="E1" s="3"/>
      <c r="G1" s="4" t="s">
        <v>0</v>
      </c>
      <c r="H1" s="4"/>
      <c r="I1" s="4"/>
    </row>
    <row r="2" spans="1:17" s="2" customFormat="1" ht="16.5" customHeight="1">
      <c r="A2" s="1"/>
      <c r="E2" s="3"/>
      <c r="G2" s="5" t="s">
        <v>3</v>
      </c>
      <c r="H2" s="6"/>
      <c r="I2" s="6"/>
    </row>
    <row r="3" spans="1:17" s="2" customFormat="1" ht="16.5" customHeight="1">
      <c r="A3" s="1"/>
      <c r="E3" s="3"/>
      <c r="G3" s="7" t="s">
        <v>4</v>
      </c>
      <c r="H3" s="6"/>
      <c r="I3" s="6"/>
    </row>
    <row r="4" spans="1:17" s="2" customFormat="1" ht="18" customHeight="1">
      <c r="A4" s="1"/>
      <c r="E4" s="3"/>
      <c r="G4" s="7" t="s">
        <v>5</v>
      </c>
      <c r="H4" s="6"/>
      <c r="I4" s="6"/>
    </row>
    <row r="5" spans="1:17" s="2" customFormat="1" ht="29.25" customHeight="1">
      <c r="A5" s="1"/>
      <c r="B5" s="8" t="s">
        <v>6</v>
      </c>
      <c r="E5" s="9"/>
      <c r="G5" s="59" t="s">
        <v>7</v>
      </c>
      <c r="H5" s="59"/>
      <c r="I5" s="59"/>
      <c r="J5" s="10"/>
      <c r="K5" s="10"/>
      <c r="L5" s="10"/>
      <c r="M5" s="10"/>
      <c r="N5" s="10"/>
      <c r="O5" s="10"/>
      <c r="P5" s="10"/>
      <c r="Q5" s="10"/>
    </row>
    <row r="6" spans="1:17" s="2" customFormat="1" ht="28.5" customHeight="1">
      <c r="A6" s="1"/>
      <c r="B6" s="8"/>
      <c r="E6" s="9"/>
      <c r="G6" s="5" t="s">
        <v>8</v>
      </c>
      <c r="H6" s="11"/>
      <c r="I6" s="11"/>
      <c r="J6" s="10"/>
      <c r="K6" s="10"/>
      <c r="L6" s="10"/>
      <c r="M6" s="10"/>
      <c r="N6" s="10"/>
      <c r="O6" s="10"/>
      <c r="P6" s="10"/>
      <c r="Q6" s="10"/>
    </row>
    <row r="7" spans="1:17" s="2" customFormat="1" ht="18" customHeight="1">
      <c r="B7" s="12"/>
      <c r="C7" s="60" t="s">
        <v>9</v>
      </c>
      <c r="D7" s="60"/>
      <c r="E7" s="60"/>
      <c r="F7" s="60"/>
      <c r="G7" s="60"/>
      <c r="H7" s="60"/>
      <c r="I7" s="13"/>
      <c r="J7" s="10"/>
      <c r="K7" s="10"/>
      <c r="L7" s="10"/>
      <c r="M7" s="10"/>
      <c r="N7" s="10"/>
      <c r="O7" s="10"/>
      <c r="P7" s="10"/>
      <c r="Q7" s="10"/>
    </row>
    <row r="8" spans="1:17" s="2" customFormat="1" ht="29.25" customHeight="1">
      <c r="A8" s="61" t="s">
        <v>57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</row>
    <row r="9" spans="1:17" s="15" customFormat="1" ht="24.75" customHeight="1">
      <c r="A9" s="14" t="s">
        <v>10</v>
      </c>
      <c r="B9" s="14"/>
      <c r="C9" s="14"/>
      <c r="D9" s="14"/>
      <c r="E9" s="14"/>
      <c r="F9" s="14"/>
      <c r="G9" s="14"/>
      <c r="H9" s="14"/>
      <c r="I9" s="14"/>
    </row>
    <row r="10" spans="1:17" s="15" customFormat="1" ht="26.25" customHeight="1">
      <c r="A10" s="14" t="s">
        <v>11</v>
      </c>
      <c r="B10" s="14"/>
      <c r="C10" s="14"/>
      <c r="D10" s="14"/>
      <c r="E10" s="14"/>
      <c r="F10" s="14"/>
      <c r="G10" s="14"/>
      <c r="H10" s="14"/>
      <c r="I10" s="14"/>
    </row>
    <row r="11" spans="1:17" s="18" customFormat="1" ht="21.75" customHeight="1">
      <c r="A11" s="16" t="s">
        <v>12</v>
      </c>
      <c r="B11" s="16"/>
      <c r="C11" s="17"/>
      <c r="D11" s="16"/>
      <c r="E11" s="16"/>
      <c r="F11" s="16"/>
      <c r="G11" s="16"/>
      <c r="H11" s="16"/>
      <c r="I11" s="16"/>
    </row>
    <row r="12" spans="1:17" ht="15.75" customHeight="1">
      <c r="A12" s="19" t="s">
        <v>13</v>
      </c>
      <c r="B12" s="19" t="s">
        <v>14</v>
      </c>
      <c r="C12" s="19" t="s">
        <v>15</v>
      </c>
      <c r="D12" s="19"/>
      <c r="E12" s="19"/>
      <c r="F12" s="19" t="s">
        <v>16</v>
      </c>
      <c r="G12" s="19"/>
      <c r="H12" s="19"/>
      <c r="I12" s="20" t="s">
        <v>17</v>
      </c>
    </row>
    <row r="13" spans="1:17" ht="15.75">
      <c r="A13" s="19"/>
      <c r="B13" s="19"/>
      <c r="C13" s="20" t="s">
        <v>18</v>
      </c>
      <c r="D13" s="19" t="s">
        <v>19</v>
      </c>
      <c r="E13" s="22" t="s">
        <v>20</v>
      </c>
      <c r="F13" s="20" t="s">
        <v>18</v>
      </c>
      <c r="G13" s="19" t="s">
        <v>19</v>
      </c>
      <c r="H13" s="19" t="s">
        <v>20</v>
      </c>
      <c r="I13" s="20"/>
    </row>
    <row r="14" spans="1:17" s="24" customFormat="1" ht="15.75">
      <c r="A14" s="23">
        <v>1</v>
      </c>
      <c r="B14" s="23">
        <v>2</v>
      </c>
      <c r="C14" s="23">
        <v>3</v>
      </c>
      <c r="D14" s="23">
        <v>4</v>
      </c>
      <c r="E14" s="23">
        <v>5</v>
      </c>
      <c r="F14" s="23">
        <v>6</v>
      </c>
      <c r="G14" s="23">
        <v>7</v>
      </c>
      <c r="H14" s="23">
        <v>8</v>
      </c>
      <c r="I14" s="23">
        <v>9</v>
      </c>
    </row>
    <row r="15" spans="1:17" ht="15.75" customHeight="1">
      <c r="A15" s="62" t="s">
        <v>62</v>
      </c>
      <c r="B15" s="63"/>
      <c r="C15" s="63"/>
      <c r="D15" s="63"/>
      <c r="E15" s="63"/>
      <c r="F15" s="25"/>
      <c r="G15" s="25"/>
      <c r="H15" s="25"/>
      <c r="I15" s="26"/>
    </row>
    <row r="16" spans="1:17" s="31" customFormat="1" ht="39" customHeight="1" outlineLevel="1">
      <c r="A16" s="27">
        <v>1</v>
      </c>
      <c r="B16" s="27"/>
      <c r="C16" s="28" t="s">
        <v>37</v>
      </c>
      <c r="D16" s="29" t="s">
        <v>22</v>
      </c>
      <c r="E16" s="45">
        <v>186</v>
      </c>
      <c r="F16" s="28"/>
      <c r="G16" s="29"/>
      <c r="H16" s="29"/>
      <c r="I16" s="30"/>
    </row>
    <row r="17" spans="1:9" s="31" customFormat="1" ht="39" customHeight="1" outlineLevel="1">
      <c r="A17" s="27">
        <f>A16+1</f>
        <v>2</v>
      </c>
      <c r="B17" s="27"/>
      <c r="C17" s="28" t="s">
        <v>38</v>
      </c>
      <c r="D17" s="29" t="s">
        <v>22</v>
      </c>
      <c r="E17" s="45">
        <v>186</v>
      </c>
      <c r="F17" s="28" t="s">
        <v>55</v>
      </c>
      <c r="G17" s="29" t="s">
        <v>21</v>
      </c>
      <c r="H17" s="29">
        <v>0.13</v>
      </c>
      <c r="I17" s="30"/>
    </row>
    <row r="18" spans="1:9" s="31" customFormat="1" ht="39" customHeight="1" outlineLevel="1">
      <c r="A18" s="27">
        <f t="shared" ref="A18:A28" si="0">A17+1</f>
        <v>3</v>
      </c>
      <c r="B18" s="27"/>
      <c r="C18" s="28" t="s">
        <v>37</v>
      </c>
      <c r="D18" s="29" t="s">
        <v>22</v>
      </c>
      <c r="E18" s="45">
        <v>424</v>
      </c>
      <c r="F18" s="56"/>
      <c r="G18" s="56"/>
      <c r="H18" s="56"/>
      <c r="I18" s="30"/>
    </row>
    <row r="19" spans="1:9" s="31" customFormat="1" ht="39" customHeight="1" outlineLevel="1">
      <c r="A19" s="27">
        <f t="shared" si="0"/>
        <v>4</v>
      </c>
      <c r="B19" s="27"/>
      <c r="C19" s="28" t="s">
        <v>39</v>
      </c>
      <c r="D19" s="29" t="s">
        <v>22</v>
      </c>
      <c r="E19" s="45">
        <v>424</v>
      </c>
      <c r="F19" s="28"/>
      <c r="G19" s="29"/>
      <c r="H19" s="29"/>
      <c r="I19" s="30"/>
    </row>
    <row r="20" spans="1:9" s="31" customFormat="1" ht="39" customHeight="1" outlineLevel="1">
      <c r="A20" s="27">
        <f t="shared" si="0"/>
        <v>5</v>
      </c>
      <c r="B20" s="27"/>
      <c r="C20" s="28" t="s">
        <v>40</v>
      </c>
      <c r="D20" s="29" t="s">
        <v>22</v>
      </c>
      <c r="E20" s="45">
        <v>424</v>
      </c>
      <c r="F20" s="28" t="s">
        <v>56</v>
      </c>
      <c r="G20" s="29" t="s">
        <v>21</v>
      </c>
      <c r="H20" s="29">
        <v>0.27</v>
      </c>
      <c r="I20" s="30"/>
    </row>
    <row r="21" spans="1:9" s="31" customFormat="1" ht="39" customHeight="1" outlineLevel="1">
      <c r="A21" s="27">
        <f t="shared" si="0"/>
        <v>6</v>
      </c>
      <c r="B21" s="27"/>
      <c r="C21" s="28" t="s">
        <v>59</v>
      </c>
      <c r="D21" s="29" t="s">
        <v>22</v>
      </c>
      <c r="E21" s="45">
        <v>66</v>
      </c>
      <c r="F21" s="28" t="s">
        <v>60</v>
      </c>
      <c r="G21" s="29" t="s">
        <v>21</v>
      </c>
      <c r="H21" s="29">
        <v>0.01</v>
      </c>
      <c r="I21" s="30"/>
    </row>
    <row r="22" spans="1:9" s="31" customFormat="1" ht="39" customHeight="1" outlineLevel="1">
      <c r="A22" s="27">
        <f>A21+1</f>
        <v>7</v>
      </c>
      <c r="B22" s="27"/>
      <c r="C22" s="28" t="s">
        <v>52</v>
      </c>
      <c r="D22" s="29" t="s">
        <v>22</v>
      </c>
      <c r="E22" s="51">
        <v>1.1000000000000001</v>
      </c>
      <c r="F22" s="28" t="s">
        <v>61</v>
      </c>
      <c r="G22" s="29" t="s">
        <v>21</v>
      </c>
      <c r="H22" s="29">
        <v>1.8370000000000001E-2</v>
      </c>
      <c r="I22" s="30"/>
    </row>
    <row r="23" spans="1:9" s="31" customFormat="1" ht="39" customHeight="1" outlineLevel="1">
      <c r="A23" s="27">
        <f>A22+1</f>
        <v>8</v>
      </c>
      <c r="B23" s="27"/>
      <c r="C23" s="28" t="s">
        <v>41</v>
      </c>
      <c r="D23" s="29" t="s">
        <v>22</v>
      </c>
      <c r="E23" s="45">
        <v>14</v>
      </c>
      <c r="F23" s="28"/>
      <c r="G23" s="29"/>
      <c r="H23" s="29"/>
      <c r="I23" s="30"/>
    </row>
    <row r="24" spans="1:9" s="31" customFormat="1" outlineLevel="1">
      <c r="A24" s="70">
        <f>A23+1</f>
        <v>9</v>
      </c>
      <c r="B24" s="70"/>
      <c r="C24" s="68" t="s">
        <v>53</v>
      </c>
      <c r="D24" s="66" t="s">
        <v>22</v>
      </c>
      <c r="E24" s="64">
        <v>7.2</v>
      </c>
      <c r="F24" s="28" t="s">
        <v>42</v>
      </c>
      <c r="G24" s="29" t="s">
        <v>21</v>
      </c>
      <c r="H24" s="29">
        <v>0.31850000000000001</v>
      </c>
      <c r="I24" s="30"/>
    </row>
    <row r="25" spans="1:9" s="31" customFormat="1" ht="51" outlineLevel="1">
      <c r="A25" s="71"/>
      <c r="B25" s="71"/>
      <c r="C25" s="69"/>
      <c r="D25" s="67"/>
      <c r="E25" s="65"/>
      <c r="F25" s="28" t="s">
        <v>1</v>
      </c>
      <c r="G25" s="29" t="s">
        <v>21</v>
      </c>
      <c r="H25" s="29">
        <v>1.7999999999999999E-2</v>
      </c>
      <c r="I25" s="30"/>
    </row>
    <row r="26" spans="1:9" s="31" customFormat="1" ht="39" customHeight="1" outlineLevel="1">
      <c r="A26" s="27">
        <f>A24+1</f>
        <v>10</v>
      </c>
      <c r="B26" s="27"/>
      <c r="C26" s="28" t="s">
        <v>43</v>
      </c>
      <c r="D26" s="29" t="s">
        <v>22</v>
      </c>
      <c r="E26" s="45">
        <v>143</v>
      </c>
      <c r="F26" s="28" t="s">
        <v>44</v>
      </c>
      <c r="G26" s="29" t="s">
        <v>45</v>
      </c>
      <c r="H26" s="29">
        <v>14.587</v>
      </c>
      <c r="I26" s="30"/>
    </row>
    <row r="27" spans="1:9" s="31" customFormat="1" ht="39" customHeight="1" outlineLevel="1">
      <c r="A27" s="27">
        <f t="shared" si="0"/>
        <v>11</v>
      </c>
      <c r="B27" s="27"/>
      <c r="C27" s="28" t="s">
        <v>46</v>
      </c>
      <c r="D27" s="29" t="s">
        <v>22</v>
      </c>
      <c r="E27" s="45">
        <v>143</v>
      </c>
      <c r="F27" s="28" t="s">
        <v>47</v>
      </c>
      <c r="G27" s="29" t="s">
        <v>22</v>
      </c>
      <c r="H27" s="29">
        <v>114.4</v>
      </c>
      <c r="I27" s="30"/>
    </row>
    <row r="28" spans="1:9" s="31" customFormat="1" ht="39" customHeight="1" outlineLevel="1">
      <c r="A28" s="27">
        <f t="shared" si="0"/>
        <v>12</v>
      </c>
      <c r="B28" s="27"/>
      <c r="C28" s="28" t="s">
        <v>48</v>
      </c>
      <c r="D28" s="29" t="s">
        <v>22</v>
      </c>
      <c r="E28" s="45">
        <v>143</v>
      </c>
      <c r="F28" s="28"/>
      <c r="G28" s="29"/>
      <c r="H28" s="29"/>
      <c r="I28" s="30"/>
    </row>
    <row r="29" spans="1:9" s="50" customFormat="1" ht="15" customHeight="1" outlineLevel="1">
      <c r="A29" s="62" t="s">
        <v>63</v>
      </c>
      <c r="B29" s="63"/>
      <c r="C29" s="63" t="e">
        <f>#REF!</f>
        <v>#REF!</v>
      </c>
      <c r="D29" s="63"/>
      <c r="E29" s="63"/>
      <c r="F29" s="28"/>
      <c r="G29" s="29"/>
      <c r="H29" s="29"/>
      <c r="I29" s="30"/>
    </row>
    <row r="30" spans="1:9" s="50" customFormat="1" ht="67.5" customHeight="1" outlineLevel="1">
      <c r="A30" s="27">
        <f>A28+1</f>
        <v>13</v>
      </c>
      <c r="B30" s="27"/>
      <c r="C30" s="28" t="s">
        <v>51</v>
      </c>
      <c r="D30" s="29" t="s">
        <v>21</v>
      </c>
      <c r="E30" s="29">
        <v>0.13900000000000001</v>
      </c>
      <c r="F30" s="28" t="s">
        <v>2</v>
      </c>
      <c r="G30" s="29" t="s">
        <v>21</v>
      </c>
      <c r="H30" s="29">
        <v>0.14000000000000001</v>
      </c>
      <c r="I30" s="30"/>
    </row>
    <row r="31" spans="1:9" s="50" customFormat="1" ht="28.5" customHeight="1" outlineLevel="1">
      <c r="A31" s="27">
        <f>A30+1</f>
        <v>14</v>
      </c>
      <c r="B31" s="27"/>
      <c r="C31" s="28" t="s">
        <v>54</v>
      </c>
      <c r="D31" s="29" t="s">
        <v>45</v>
      </c>
      <c r="E31" s="29">
        <v>7.1</v>
      </c>
      <c r="F31" s="28"/>
      <c r="G31" s="29"/>
      <c r="H31" s="29"/>
      <c r="I31" s="30"/>
    </row>
    <row r="32" spans="1:9" s="31" customFormat="1" ht="39" customHeight="1" outlineLevel="1">
      <c r="A32" s="27">
        <f>A31+1</f>
        <v>15</v>
      </c>
      <c r="B32" s="27"/>
      <c r="C32" s="28" t="s">
        <v>49</v>
      </c>
      <c r="D32" s="29" t="s">
        <v>21</v>
      </c>
      <c r="E32" s="51">
        <v>6.8</v>
      </c>
      <c r="F32" s="28"/>
      <c r="G32" s="29"/>
      <c r="H32" s="29"/>
      <c r="I32" s="30"/>
    </row>
    <row r="33" spans="1:9" s="50" customFormat="1" ht="27.75" customHeight="1" outlineLevel="1">
      <c r="A33" s="27">
        <f>A32+1</f>
        <v>16</v>
      </c>
      <c r="B33" s="27"/>
      <c r="C33" s="28" t="s">
        <v>50</v>
      </c>
      <c r="D33" s="29" t="s">
        <v>21</v>
      </c>
      <c r="E33" s="51">
        <v>6.8</v>
      </c>
      <c r="F33" s="28"/>
      <c r="G33" s="29"/>
      <c r="H33" s="29"/>
      <c r="I33" s="30"/>
    </row>
    <row r="34" spans="1:9" ht="28.5" customHeight="1"/>
    <row r="35" spans="1:9" s="15" customFormat="1" ht="15.75">
      <c r="A35" s="33" t="s">
        <v>23</v>
      </c>
      <c r="B35" s="34"/>
      <c r="C35" s="35" t="s">
        <v>24</v>
      </c>
      <c r="E35" s="36"/>
    </row>
  </sheetData>
  <mergeCells count="10">
    <mergeCell ref="G5:I5"/>
    <mergeCell ref="C7:H7"/>
    <mergeCell ref="A8:I8"/>
    <mergeCell ref="A15:E15"/>
    <mergeCell ref="A29:E29"/>
    <mergeCell ref="E24:E25"/>
    <mergeCell ref="D24:D25"/>
    <mergeCell ref="C24:C25"/>
    <mergeCell ref="B24:B25"/>
    <mergeCell ref="A24:A2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view="pageLayout" topLeftCell="A3" zoomScale="85" zoomScaleNormal="100" zoomScaleSheetLayoutView="106" zoomScalePageLayoutView="85" workbookViewId="0">
      <selection activeCell="B21" sqref="B21"/>
    </sheetView>
  </sheetViews>
  <sheetFormatPr defaultRowHeight="15"/>
  <cols>
    <col min="1" max="1" width="6.28515625" style="37" customWidth="1"/>
    <col min="2" max="2" width="64.85546875" style="38" customWidth="1"/>
    <col min="3" max="3" width="13.5703125" style="37" customWidth="1"/>
    <col min="4" max="4" width="16.140625" style="40" customWidth="1"/>
    <col min="5" max="16384" width="9.140625" style="37"/>
  </cols>
  <sheetData>
    <row r="1" spans="1:4" ht="15.75">
      <c r="C1" s="39" t="s">
        <v>25</v>
      </c>
    </row>
    <row r="2" spans="1:4" ht="15.75">
      <c r="B2" s="39"/>
    </row>
    <row r="3" spans="1:4" ht="15" customHeight="1">
      <c r="A3" s="76" t="s">
        <v>26</v>
      </c>
      <c r="B3" s="76"/>
      <c r="C3" s="76"/>
      <c r="D3" s="76"/>
    </row>
    <row r="4" spans="1:4" ht="25.5" customHeight="1">
      <c r="A4" s="76" t="s">
        <v>27</v>
      </c>
      <c r="B4" s="76"/>
      <c r="C4" s="76"/>
      <c r="D4" s="76"/>
    </row>
    <row r="5" spans="1:4" ht="42.75" customHeight="1">
      <c r="A5" s="77" t="s">
        <v>28</v>
      </c>
      <c r="B5" s="77"/>
      <c r="C5" s="77"/>
      <c r="D5" s="77"/>
    </row>
    <row r="6" spans="1:4" ht="45" customHeight="1">
      <c r="A6" s="77" t="s">
        <v>58</v>
      </c>
      <c r="B6" s="77"/>
      <c r="C6" s="77"/>
      <c r="D6" s="77"/>
    </row>
    <row r="8" spans="1:4" s="42" customFormat="1" ht="35.25" customHeight="1">
      <c r="A8" s="41" t="s">
        <v>29</v>
      </c>
      <c r="B8" s="41" t="s">
        <v>30</v>
      </c>
      <c r="C8" s="41" t="s">
        <v>31</v>
      </c>
      <c r="D8" s="41" t="s">
        <v>32</v>
      </c>
    </row>
    <row r="9" spans="1:4" s="44" customFormat="1" ht="15.75">
      <c r="A9" s="43">
        <v>1</v>
      </c>
      <c r="B9" s="43">
        <v>3</v>
      </c>
      <c r="C9" s="43">
        <v>4</v>
      </c>
      <c r="D9" s="43">
        <v>5</v>
      </c>
    </row>
    <row r="10" spans="1:4" ht="18.75" customHeight="1">
      <c r="A10" s="73" t="str">
        <f>'Дефектная ведомость'!A15:E15</f>
        <v xml:space="preserve">   Раздел 1. Отделочные работы</v>
      </c>
      <c r="B10" s="74"/>
      <c r="C10" s="74"/>
      <c r="D10" s="75"/>
    </row>
    <row r="11" spans="1:4" ht="18.75" customHeight="1">
      <c r="A11" s="58">
        <v>1</v>
      </c>
      <c r="B11" s="28" t="s">
        <v>37</v>
      </c>
      <c r="C11" s="29" t="s">
        <v>22</v>
      </c>
      <c r="D11" s="45">
        <v>186</v>
      </c>
    </row>
    <row r="12" spans="1:4" ht="33" customHeight="1">
      <c r="A12" s="58">
        <f>A11+1</f>
        <v>2</v>
      </c>
      <c r="B12" s="28" t="s">
        <v>38</v>
      </c>
      <c r="C12" s="29" t="s">
        <v>22</v>
      </c>
      <c r="D12" s="45">
        <v>186</v>
      </c>
    </row>
    <row r="13" spans="1:4" ht="18.75" customHeight="1">
      <c r="A13" s="58">
        <f t="shared" ref="A13:A22" si="0">A12+1</f>
        <v>3</v>
      </c>
      <c r="B13" s="28" t="s">
        <v>37</v>
      </c>
      <c r="C13" s="29" t="s">
        <v>22</v>
      </c>
      <c r="D13" s="45">
        <v>424</v>
      </c>
    </row>
    <row r="14" spans="1:4" ht="18.75" customHeight="1">
      <c r="A14" s="58">
        <f t="shared" si="0"/>
        <v>4</v>
      </c>
      <c r="B14" s="28" t="s">
        <v>39</v>
      </c>
      <c r="C14" s="29" t="s">
        <v>22</v>
      </c>
      <c r="D14" s="45">
        <v>424</v>
      </c>
    </row>
    <row r="15" spans="1:4" ht="30.75" customHeight="1">
      <c r="A15" s="58">
        <f t="shared" si="0"/>
        <v>5</v>
      </c>
      <c r="B15" s="28" t="s">
        <v>40</v>
      </c>
      <c r="C15" s="29" t="s">
        <v>22</v>
      </c>
      <c r="D15" s="45">
        <v>424</v>
      </c>
    </row>
    <row r="16" spans="1:4" ht="30" customHeight="1">
      <c r="A16" s="58">
        <f t="shared" si="0"/>
        <v>6</v>
      </c>
      <c r="B16" s="28" t="s">
        <v>59</v>
      </c>
      <c r="C16" s="29" t="s">
        <v>22</v>
      </c>
      <c r="D16" s="45">
        <v>66</v>
      </c>
    </row>
    <row r="17" spans="1:6" ht="18.75" customHeight="1">
      <c r="A17" s="58">
        <f t="shared" si="0"/>
        <v>7</v>
      </c>
      <c r="B17" s="28" t="s">
        <v>52</v>
      </c>
      <c r="C17" s="29" t="s">
        <v>22</v>
      </c>
      <c r="D17" s="51">
        <v>1.1000000000000001</v>
      </c>
    </row>
    <row r="18" spans="1:6" ht="18.75" customHeight="1">
      <c r="A18" s="58">
        <f t="shared" si="0"/>
        <v>8</v>
      </c>
      <c r="B18" s="28" t="s">
        <v>41</v>
      </c>
      <c r="C18" s="29" t="s">
        <v>22</v>
      </c>
      <c r="D18" s="45">
        <v>14</v>
      </c>
    </row>
    <row r="19" spans="1:6" ht="18.75" customHeight="1">
      <c r="A19" s="58">
        <f t="shared" si="0"/>
        <v>9</v>
      </c>
      <c r="B19" s="57" t="s">
        <v>53</v>
      </c>
      <c r="C19" s="55" t="s">
        <v>22</v>
      </c>
      <c r="D19" s="54">
        <v>7.2</v>
      </c>
    </row>
    <row r="20" spans="1:6" ht="18.75" customHeight="1">
      <c r="A20" s="58">
        <f t="shared" si="0"/>
        <v>10</v>
      </c>
      <c r="B20" s="28" t="s">
        <v>43</v>
      </c>
      <c r="C20" s="29" t="s">
        <v>22</v>
      </c>
      <c r="D20" s="45">
        <v>143</v>
      </c>
    </row>
    <row r="21" spans="1:6" ht="29.25" customHeight="1">
      <c r="A21" s="58">
        <f t="shared" si="0"/>
        <v>11</v>
      </c>
      <c r="B21" s="28" t="s">
        <v>46</v>
      </c>
      <c r="C21" s="29" t="s">
        <v>22</v>
      </c>
      <c r="D21" s="45">
        <v>143</v>
      </c>
    </row>
    <row r="22" spans="1:6" ht="30.75" customHeight="1">
      <c r="A22" s="58">
        <f t="shared" si="0"/>
        <v>12</v>
      </c>
      <c r="B22" s="28" t="s">
        <v>48</v>
      </c>
      <c r="C22" s="29" t="s">
        <v>22</v>
      </c>
      <c r="D22" s="45">
        <v>143</v>
      </c>
    </row>
    <row r="23" spans="1:6" ht="18.75" customHeight="1">
      <c r="A23" s="73" t="str">
        <f>'Дефектная ведомость'!A29:E29</f>
        <v xml:space="preserve">  Раздел 2. Общестроительные работы</v>
      </c>
      <c r="B23" s="74"/>
      <c r="C23" s="74"/>
      <c r="D23" s="75"/>
      <c r="E23" s="52"/>
      <c r="F23" s="53"/>
    </row>
    <row r="24" spans="1:6" ht="18.75" customHeight="1">
      <c r="A24" s="58">
        <f>A22+1</f>
        <v>13</v>
      </c>
      <c r="B24" s="28" t="s">
        <v>51</v>
      </c>
      <c r="C24" s="29" t="s">
        <v>21</v>
      </c>
      <c r="D24" s="29">
        <v>0.13900000000000001</v>
      </c>
    </row>
    <row r="25" spans="1:6" ht="18.75" customHeight="1">
      <c r="A25" s="58">
        <f>A24+1</f>
        <v>14</v>
      </c>
      <c r="B25" s="28" t="s">
        <v>54</v>
      </c>
      <c r="C25" s="29" t="s">
        <v>45</v>
      </c>
      <c r="D25" s="29">
        <v>7.1</v>
      </c>
    </row>
    <row r="26" spans="1:6">
      <c r="A26" s="58">
        <f>A25+1</f>
        <v>15</v>
      </c>
      <c r="B26" s="28" t="s">
        <v>49</v>
      </c>
      <c r="C26" s="29" t="s">
        <v>21</v>
      </c>
      <c r="D26" s="51">
        <v>6.8</v>
      </c>
    </row>
    <row r="27" spans="1:6" ht="25.5">
      <c r="A27" s="58">
        <f>A26+1</f>
        <v>16</v>
      </c>
      <c r="B27" s="28" t="s">
        <v>50</v>
      </c>
      <c r="C27" s="29" t="s">
        <v>21</v>
      </c>
      <c r="D27" s="51">
        <v>6.8</v>
      </c>
    </row>
    <row r="29" spans="1:6" s="48" customFormat="1" ht="15.75">
      <c r="A29" s="46" t="s">
        <v>33</v>
      </c>
      <c r="B29" s="47"/>
      <c r="D29" s="49"/>
    </row>
    <row r="30" spans="1:6" s="48" customFormat="1" ht="39.75" customHeight="1">
      <c r="A30" s="72" t="s">
        <v>64</v>
      </c>
      <c r="B30" s="72"/>
      <c r="D30" s="48" t="s">
        <v>24</v>
      </c>
    </row>
    <row r="31" spans="1:6" s="48" customFormat="1" ht="15.75">
      <c r="A31" s="46"/>
      <c r="B31" s="47"/>
      <c r="D31" s="49"/>
    </row>
    <row r="32" spans="1:6" s="48" customFormat="1" ht="15.75">
      <c r="A32" s="46" t="s">
        <v>34</v>
      </c>
      <c r="B32" s="47"/>
      <c r="D32" s="49"/>
    </row>
    <row r="33" spans="1:4" s="48" customFormat="1" ht="42.75" customHeight="1">
      <c r="A33" s="72" t="s">
        <v>35</v>
      </c>
      <c r="B33" s="72"/>
      <c r="D33" s="48" t="s">
        <v>36</v>
      </c>
    </row>
  </sheetData>
  <mergeCells count="8">
    <mergeCell ref="A33:B33"/>
    <mergeCell ref="A23:D23"/>
    <mergeCell ref="A3:D3"/>
    <mergeCell ref="A4:D4"/>
    <mergeCell ref="A5:D5"/>
    <mergeCell ref="A6:D6"/>
    <mergeCell ref="A10:D10"/>
    <mergeCell ref="A30:B3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Дефектная ведомость</vt:lpstr>
      <vt:lpstr>ВФР</vt:lpstr>
      <vt:lpstr>'Дефектная ведомость'!Заголовки_для_печати</vt:lpstr>
      <vt:lpstr>ВФР!Область_печати</vt:lpstr>
      <vt:lpstr>'Дефектная ведомость'!Область_печати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Anton Potorocha</cp:lastModifiedBy>
  <cp:lastPrinted>2013-11-11T03:52:10Z</cp:lastPrinted>
  <dcterms:created xsi:type="dcterms:W3CDTF">2002-02-11T05:58:42Z</dcterms:created>
  <dcterms:modified xsi:type="dcterms:W3CDTF">2013-11-14T10:53:34Z</dcterms:modified>
</cp:coreProperties>
</file>