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7400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17"/>
  <c r="H9" l="1"/>
  <c r="H18" l="1"/>
  <c r="H20" s="1"/>
  <c r="H19" s="1"/>
</calcChain>
</file>

<file path=xl/sharedStrings.xml><?xml version="1.0" encoding="utf-8"?>
<sst xmlns="http://schemas.openxmlformats.org/spreadsheetml/2006/main" count="59" uniqueCount="50">
  <si>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</si>
  <si>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</si>
  <si>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</si>
  <si>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</si>
  <si>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</si>
  <si>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</si>
  <si>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</si>
  <si>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</si>
  <si>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</si>
  <si>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</si>
  <si>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</si>
  <si>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</si>
  <si>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</si>
  <si>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</si>
  <si>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</si>
  <si>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</si>
  <si>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</si>
  <si>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</si>
  <si>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</si>
  <si>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</si>
  <si>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</si>
  <si>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</si>
  <si>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</si>
  <si>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</si>
  <si>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</si>
  <si>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</si>
  <si>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>шт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</si>
  <si>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</si>
  <si>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</si>
  <si>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</si>
  <si>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</si>
  <si>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</si>
  <si>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м</t>
  </si>
  <si>
    <t>Светильник ЛПП-66 "Титан"</t>
  </si>
  <si>
    <t>Кабель ПВС-2×2,5</t>
  </si>
  <si>
    <t>Кабель ПВС-3×2,5</t>
  </si>
  <si>
    <t>Кабель КРПТ 3×10×1×6</t>
  </si>
  <si>
    <t>Пускатель ПМЕ-311 3-й величины</t>
  </si>
  <si>
    <t>Кабель-канал 25х25</t>
  </si>
  <si>
    <t>Вилка ЕВРО 16 А</t>
  </si>
  <si>
    <t>Розетка наружной  установки 16</t>
  </si>
  <si>
    <t>ГОСТ 7399-97                       ТУ 16.К01-49-2005</t>
  </si>
  <si>
    <t>ГОСТ 13497-68-1976</t>
  </si>
  <si>
    <t>ГОСТ 14254-96</t>
  </si>
  <si>
    <t>ГОСТ 51322.1-99 ; ГОСТ 51324.1-2008</t>
  </si>
  <si>
    <t>ГОСТ Р 51324.1-2006</t>
  </si>
  <si>
    <t>ТУ BY 100130911.008-2007 (или эквивалент)</t>
  </si>
  <si>
    <t>ТУ5772-001-97341529-2008 (или эквивалент)</t>
  </si>
  <si>
    <t>Автомат АП50 3МТ 16 А</t>
  </si>
  <si>
    <t>ГОСТ 15150-69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</si>
</sst>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zoomScaleNormal="100" workbookViewId="0">
      <selection activeCell="D10" sqref="D10"/>
    </sheetView>
  </sheetViews>
  <sheetFormatPr defaultColWidth="9.140625" defaultRowHeight="15"/>
  <cols>
    <col min="1" max="1" width="9.140625" style="6"/>
    <col min="2" max="2" width="27.28515625" style="6" customWidth="1"/>
    <col min="3" max="3" width="18.28515625" style="6" customWidth="1"/>
    <col min="4" max="4" width="21.7109375" style="6" customWidth="1"/>
    <col min="5" max="5" width="9.140625" style="6"/>
    <col min="6" max="6" width="13" style="6" customWidth="1"/>
    <col min="7" max="7" width="13.85546875" style="6" customWidth="1"/>
    <col min="8" max="8" width="18.85546875" style="6" customWidth="1"/>
    <col min="9" max="16384" width="9.140625" style="6"/>
  </cols>
  <sheetData>
    <row r="1" spans="1:8">
      <c r="H1" s="7" t="s">
        <v>11</v>
      </c>
    </row>
    <row r="2" spans="1:8">
      <c r="A2" s="7" t="s">
        <v>25</v>
      </c>
    </row>
    <row r="3" spans="1:8">
      <c r="A3" s="7" t="s">
        <v>13</v>
      </c>
    </row>
    <row r="4" spans="1:8">
      <c r="A4" s="7" t="s">
        <v>12</v>
      </c>
    </row>
    <row r="5" spans="1:8">
      <c r="A5" s="7" t="s">
        <v>28</v>
      </c>
    </row>
    <row r="6" spans="1:8">
      <c r="A6" s="7" t="s">
        <v>14</v>
      </c>
    </row>
    <row r="7" spans="1:8" ht="38.25">
      <c r="A7" s="1" t="s">
        <v>0</v>
      </c>
      <c r="B7" s="1" t="s">
        <v>1</v>
      </c>
      <c r="C7" s="2" t="s">
        <v>2</v>
      </c>
      <c r="D7" s="2" t="s">
        <v>3</v>
      </c>
      <c r="E7" s="1" t="s">
        <v>4</v>
      </c>
      <c r="F7" s="1" t="s">
        <v>5</v>
      </c>
      <c r="G7" s="1" t="s">
        <v>6</v>
      </c>
      <c r="H7" s="1" t="s">
        <v>7</v>
      </c>
    </row>
    <row r="8" spans="1:8">
      <c r="A8" s="8">
        <v>1</v>
      </c>
      <c r="B8" s="8">
        <v>4</v>
      </c>
      <c r="C8" s="1">
        <v>5</v>
      </c>
      <c r="D8" s="1">
        <v>6</v>
      </c>
      <c r="E8" s="8">
        <v>7</v>
      </c>
      <c r="F8" s="8">
        <v>8</v>
      </c>
      <c r="G8" s="8">
        <v>9</v>
      </c>
      <c r="H8" s="8">
        <v>10</v>
      </c>
    </row>
    <row r="9" spans="1:8" ht="51.6" customHeight="1">
      <c r="A9" s="1">
        <v>1</v>
      </c>
      <c r="B9" s="12" t="s">
        <v>33</v>
      </c>
      <c r="C9" s="3"/>
      <c r="D9" s="17" t="s">
        <v>46</v>
      </c>
      <c r="E9" s="18" t="s">
        <v>26</v>
      </c>
      <c r="F9" s="18">
        <v>50</v>
      </c>
      <c r="G9" s="4">
        <v>7624.1333333333341</v>
      </c>
      <c r="H9" s="5">
        <f>(F9*G9)</f>
        <v>381206.66666666669</v>
      </c>
    </row>
    <row r="10" spans="1:8" ht="54" customHeight="1">
      <c r="A10" s="1">
        <v>2</v>
      </c>
      <c r="B10" s="13" t="s">
        <v>34</v>
      </c>
      <c r="C10" s="3"/>
      <c r="D10" s="17" t="s">
        <v>41</v>
      </c>
      <c r="E10" s="18" t="s">
        <v>32</v>
      </c>
      <c r="F10" s="18">
        <v>100</v>
      </c>
      <c r="G10" s="4">
        <v>34.986666666666672</v>
      </c>
      <c r="H10" s="5">
        <f t="shared" ref="H10:H17" si="0">(F10*G10)</f>
        <v>3498.666666666667</v>
      </c>
    </row>
    <row r="11" spans="1:8" ht="37.15" customHeight="1">
      <c r="A11" s="1">
        <v>3</v>
      </c>
      <c r="B11" s="13" t="s">
        <v>35</v>
      </c>
      <c r="C11" s="3"/>
      <c r="D11" s="17" t="s">
        <v>41</v>
      </c>
      <c r="E11" s="18" t="s">
        <v>32</v>
      </c>
      <c r="F11" s="18">
        <v>200</v>
      </c>
      <c r="G11" s="4">
        <v>53.370000000000005</v>
      </c>
      <c r="H11" s="5">
        <f t="shared" si="0"/>
        <v>10674</v>
      </c>
    </row>
    <row r="12" spans="1:8" ht="36.6" customHeight="1">
      <c r="A12" s="1">
        <v>4</v>
      </c>
      <c r="B12" s="13" t="s">
        <v>48</v>
      </c>
      <c r="C12" s="3"/>
      <c r="D12" s="18" t="s">
        <v>49</v>
      </c>
      <c r="E12" s="18" t="s">
        <v>26</v>
      </c>
      <c r="F12" s="18">
        <v>8</v>
      </c>
      <c r="G12" s="4">
        <v>1584.3666666666668</v>
      </c>
      <c r="H12" s="5">
        <f t="shared" si="0"/>
        <v>12674.933333333334</v>
      </c>
    </row>
    <row r="13" spans="1:8" ht="37.9" customHeight="1">
      <c r="A13" s="1">
        <v>5</v>
      </c>
      <c r="B13" s="12" t="s">
        <v>36</v>
      </c>
      <c r="C13" s="3"/>
      <c r="D13" s="18" t="s">
        <v>42</v>
      </c>
      <c r="E13" s="18" t="s">
        <v>32</v>
      </c>
      <c r="F13" s="18">
        <v>50</v>
      </c>
      <c r="G13" s="4">
        <v>213.92333333333332</v>
      </c>
      <c r="H13" s="5">
        <f t="shared" si="0"/>
        <v>10696.166666666666</v>
      </c>
    </row>
    <row r="14" spans="1:8" ht="37.9" customHeight="1">
      <c r="A14" s="1">
        <v>6</v>
      </c>
      <c r="B14" s="14" t="s">
        <v>37</v>
      </c>
      <c r="C14" s="3"/>
      <c r="D14" s="18" t="s">
        <v>43</v>
      </c>
      <c r="E14" s="18" t="s">
        <v>26</v>
      </c>
      <c r="F14" s="18">
        <v>6</v>
      </c>
      <c r="G14" s="4">
        <v>501.37999999999994</v>
      </c>
      <c r="H14" s="5">
        <f t="shared" si="0"/>
        <v>3008.2799999999997</v>
      </c>
    </row>
    <row r="15" spans="1:8" ht="54.6" customHeight="1">
      <c r="A15" s="1">
        <v>7</v>
      </c>
      <c r="B15" s="15" t="s">
        <v>38</v>
      </c>
      <c r="C15" s="3"/>
      <c r="D15" s="19" t="s">
        <v>47</v>
      </c>
      <c r="E15" s="20" t="s">
        <v>32</v>
      </c>
      <c r="F15" s="20">
        <v>100</v>
      </c>
      <c r="G15" s="4">
        <v>29.526666666666671</v>
      </c>
      <c r="H15" s="5">
        <f t="shared" si="0"/>
        <v>2952.666666666667</v>
      </c>
    </row>
    <row r="16" spans="1:8" ht="39" customHeight="1">
      <c r="A16" s="1">
        <v>8</v>
      </c>
      <c r="B16" s="15" t="s">
        <v>39</v>
      </c>
      <c r="C16" s="3"/>
      <c r="D16" s="19" t="s">
        <v>44</v>
      </c>
      <c r="E16" s="20" t="s">
        <v>26</v>
      </c>
      <c r="F16" s="20">
        <v>20</v>
      </c>
      <c r="G16" s="4">
        <v>42.900000000000006</v>
      </c>
      <c r="H16" s="5">
        <f t="shared" si="0"/>
        <v>858.00000000000011</v>
      </c>
    </row>
    <row r="17" spans="1:9" ht="32.25" customHeight="1">
      <c r="A17" s="1">
        <v>9</v>
      </c>
      <c r="B17" s="16" t="s">
        <v>40</v>
      </c>
      <c r="C17" s="3"/>
      <c r="D17" s="19" t="s">
        <v>45</v>
      </c>
      <c r="E17" s="20" t="s">
        <v>26</v>
      </c>
      <c r="F17" s="20">
        <v>20</v>
      </c>
      <c r="G17" s="4">
        <v>64.846666666666664</v>
      </c>
      <c r="H17" s="5">
        <f t="shared" si="0"/>
        <v>1296.9333333333334</v>
      </c>
    </row>
    <row r="18" spans="1:9">
      <c r="A18" s="21" t="s">
        <v>8</v>
      </c>
      <c r="B18" s="21"/>
      <c r="C18" s="21"/>
      <c r="D18" s="21"/>
      <c r="E18" s="21"/>
      <c r="F18" s="21"/>
      <c r="G18" s="21"/>
      <c r="H18" s="9">
        <f>SUM(H9:H17)</f>
        <v>426866.31333333347</v>
      </c>
    </row>
    <row r="19" spans="1:9">
      <c r="A19" s="21" t="s">
        <v>9</v>
      </c>
      <c r="B19" s="21"/>
      <c r="C19" s="21"/>
      <c r="D19" s="21"/>
      <c r="E19" s="21"/>
      <c r="F19" s="21"/>
      <c r="G19" s="21"/>
      <c r="H19" s="9">
        <f>(H20-H18)</f>
        <v>76835.936400000006</v>
      </c>
    </row>
    <row r="20" spans="1:9">
      <c r="A20" s="21" t="s">
        <v>10</v>
      </c>
      <c r="B20" s="21"/>
      <c r="C20" s="21"/>
      <c r="D20" s="21"/>
      <c r="E20" s="21"/>
      <c r="F20" s="21"/>
      <c r="G20" s="21"/>
      <c r="H20" s="9">
        <f>(H18*1.18)</f>
        <v>503702.24973333348</v>
      </c>
    </row>
    <row r="22" spans="1:9">
      <c r="A22" s="10" t="s">
        <v>15</v>
      </c>
    </row>
    <row r="23" spans="1:9">
      <c r="B23" s="10"/>
      <c r="C23" s="10"/>
      <c r="D23" s="10"/>
      <c r="E23" s="10"/>
      <c r="F23" s="10"/>
      <c r="G23" s="10"/>
      <c r="H23" s="10"/>
      <c r="I23" s="10"/>
    </row>
    <row r="24" spans="1:9">
      <c r="A24" s="10" t="s">
        <v>16</v>
      </c>
      <c r="B24" s="10"/>
      <c r="C24" s="10"/>
      <c r="D24" s="10"/>
      <c r="E24" s="10"/>
      <c r="F24" s="10"/>
      <c r="G24" s="10"/>
      <c r="H24" s="10"/>
      <c r="I24" s="10"/>
    </row>
    <row r="25" spans="1:9">
      <c r="A25" s="7" t="s">
        <v>29</v>
      </c>
      <c r="B25" s="10"/>
      <c r="C25" s="10"/>
      <c r="D25" s="10"/>
      <c r="E25" s="10"/>
      <c r="F25" s="10"/>
      <c r="G25" s="10"/>
      <c r="H25" s="10"/>
      <c r="I25" s="10"/>
    </row>
    <row r="26" spans="1:9">
      <c r="A26" s="10" t="s">
        <v>17</v>
      </c>
      <c r="B26" s="10"/>
      <c r="C26" s="10"/>
      <c r="D26" s="10"/>
      <c r="E26" s="10"/>
      <c r="F26" s="10"/>
      <c r="G26" s="10"/>
      <c r="H26" s="10"/>
      <c r="I26" s="10"/>
    </row>
    <row r="27" spans="1:9">
      <c r="A27" s="10" t="s">
        <v>18</v>
      </c>
      <c r="B27" s="10"/>
      <c r="C27" s="10"/>
      <c r="D27" s="10"/>
      <c r="E27" s="10"/>
      <c r="F27" s="10"/>
      <c r="G27" s="10"/>
      <c r="H27" s="10"/>
      <c r="I27" s="10"/>
    </row>
    <row r="28" spans="1:9">
      <c r="A28" s="10" t="s">
        <v>30</v>
      </c>
      <c r="B28" s="10"/>
      <c r="C28" s="10"/>
      <c r="D28" s="10"/>
      <c r="E28" s="10"/>
      <c r="F28" s="10"/>
      <c r="G28" s="10"/>
      <c r="H28" s="10"/>
      <c r="I28" s="10"/>
    </row>
    <row r="29" spans="1:9">
      <c r="A29" s="7" t="s">
        <v>31</v>
      </c>
      <c r="B29" s="10"/>
      <c r="C29" s="10"/>
      <c r="D29" s="10"/>
      <c r="E29" s="10"/>
      <c r="F29" s="10"/>
      <c r="G29" s="10"/>
      <c r="H29" s="10"/>
      <c r="I29" s="10"/>
    </row>
    <row r="30" spans="1:9">
      <c r="A30" s="7" t="s">
        <v>19</v>
      </c>
      <c r="B30" s="10"/>
      <c r="C30" s="10"/>
      <c r="D30" s="10"/>
      <c r="E30" s="10"/>
      <c r="F30" s="10"/>
      <c r="G30" s="10"/>
      <c r="H30" s="10"/>
      <c r="I30" s="10"/>
    </row>
    <row r="31" spans="1:9">
      <c r="A31" s="10"/>
      <c r="B31" s="10"/>
      <c r="C31" s="10"/>
      <c r="D31" s="10"/>
      <c r="E31" s="10"/>
      <c r="F31" s="10"/>
      <c r="G31" s="10"/>
      <c r="H31" s="10"/>
      <c r="I31" s="10"/>
    </row>
    <row r="32" spans="1:9">
      <c r="A32" s="7" t="s">
        <v>20</v>
      </c>
      <c r="B32" s="10"/>
      <c r="C32" s="10"/>
      <c r="D32" s="10"/>
      <c r="E32" s="10"/>
      <c r="F32" s="10"/>
      <c r="G32" s="10" t="s">
        <v>24</v>
      </c>
      <c r="H32" s="10"/>
      <c r="I32" s="10"/>
    </row>
    <row r="33" spans="1:9">
      <c r="A33" s="10"/>
      <c r="B33" s="10"/>
      <c r="C33" s="10"/>
      <c r="D33" s="10"/>
      <c r="E33" s="10"/>
      <c r="F33" s="10"/>
      <c r="G33" s="10"/>
      <c r="H33" s="10"/>
      <c r="I33" s="10"/>
    </row>
    <row r="34" spans="1:9">
      <c r="A34" s="10" t="s">
        <v>21</v>
      </c>
      <c r="B34" s="10"/>
      <c r="C34" s="10"/>
      <c r="D34" s="10"/>
      <c r="E34" s="10"/>
      <c r="F34" s="10"/>
      <c r="G34" s="10"/>
      <c r="H34" s="10"/>
      <c r="I34" s="10"/>
    </row>
    <row r="35" spans="1:9">
      <c r="A35" s="11" t="s">
        <v>27</v>
      </c>
      <c r="B35" s="10"/>
      <c r="C35" s="10"/>
      <c r="D35" s="10"/>
      <c r="E35" s="10"/>
      <c r="F35" s="10"/>
      <c r="G35" s="7" t="s">
        <v>22</v>
      </c>
      <c r="H35" s="10"/>
      <c r="I35" s="10"/>
    </row>
    <row r="36" spans="1:9">
      <c r="A36" s="10"/>
      <c r="B36" s="10"/>
      <c r="C36" s="10"/>
      <c r="D36" s="10"/>
      <c r="E36" s="10"/>
      <c r="F36" s="10"/>
      <c r="G36" s="10"/>
      <c r="H36" s="10"/>
      <c r="I36" s="10"/>
    </row>
    <row r="37" spans="1:9">
      <c r="A37" s="10" t="s">
        <v>23</v>
      </c>
      <c r="B37" s="10"/>
      <c r="C37" s="10"/>
      <c r="D37" s="10"/>
      <c r="E37" s="10"/>
      <c r="F37" s="10"/>
      <c r="G37" s="10" t="s">
        <v>23</v>
      </c>
      <c r="H37" s="10"/>
      <c r="I37" s="10"/>
    </row>
  </sheetData>
  <mergeCells count="3">
    <mergeCell ref="A18:G18"/>
    <mergeCell ref="A19:G19"/>
    <mergeCell ref="A20:G2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abramtseva.i.a</cp:lastModifiedBy>
  <cp:lastPrinted>2014-03-12T00:13:16Z</cp:lastPrinted>
  <dcterms:created xsi:type="dcterms:W3CDTF">2013-12-25T22:38:05Z</dcterms:created>
  <dcterms:modified xsi:type="dcterms:W3CDTF">2014-04-18T06:53:33Z</dcterms:modified>
</cp:coreProperties>
</file>