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9020" windowHeight="1170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спецификация!$L$33</definedName>
    <definedName name="ГенДир">спецификация!$C$49</definedName>
    <definedName name="ГОСТ">спецификация!#REF!</definedName>
    <definedName name="ЕдиницаИзмерения">спецификация!#REF!</definedName>
    <definedName name="Итого">спецификация!$L$31</definedName>
    <definedName name="ИтогоТекст">спецификация!$A$34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спецификация!$L$32</definedName>
    <definedName name="_xlnm.Print_Area" localSheetId="0">спецификация!$A$1:$L$51</definedName>
    <definedName name="Ресурсы">спецификация!#REF!</definedName>
    <definedName name="Сумма">спецификация!#REF!</definedName>
    <definedName name="СуммаНомерСтолбца">спецификация!$L$10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спецификация!$K$10</definedName>
  </definedNames>
  <calcPr calcId="125725"/>
</workbook>
</file>

<file path=xl/calcChain.xml><?xml version="1.0" encoding="utf-8"?>
<calcChain xmlns="http://schemas.openxmlformats.org/spreadsheetml/2006/main">
  <c r="J22" i="1"/>
  <c r="L12" l="1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11"/>
</calcChain>
</file>

<file path=xl/sharedStrings.xml><?xml version="1.0" encoding="utf-8"?>
<sst xmlns="http://schemas.openxmlformats.org/spreadsheetml/2006/main" count="114" uniqueCount="62">
  <si>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</si>
  <si>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</si>
  <si>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</si>
  <si>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</si>
  <si>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</si>
  <si>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</si>
  <si>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</si>
  <si>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</si>
  <si>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</si>
  <si>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</si>
  <si>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</si>
  <si>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Код ЕБК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</si>
  <si>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</si>
  <si>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</si>
  <si>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</si>
  <si>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</si>
  <si>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</si>
  <si>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</si>
  <si>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</si>
  <si>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</si>
  <si>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</si>
  <si>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06.01.2.051</t>
  </si>
  <si>
    <t>КАБЕЛЬ ВВГ 4*4</t>
  </si>
  <si>
    <t>М</t>
  </si>
  <si>
    <t>КАБЕЛЬ ВВГ 4*50</t>
  </si>
  <si>
    <t>КАБЕЛЬ ВВГ 4*120</t>
  </si>
  <si>
    <t>КАБЕЛЬ ВВГНГ  4*10</t>
  </si>
  <si>
    <t>КАБЕЛЬ КГХЛ 3*2,5+1*1,5</t>
  </si>
  <si>
    <t>КАБЕЛЬ ВВГ 3*2,5+1*1,5</t>
  </si>
  <si>
    <t>КАБЕЛЬ ВВГ 3*4+2,5</t>
  </si>
  <si>
    <t>КАБЕЛЬ ВВГ 3×150+1×70</t>
  </si>
  <si>
    <t>КАБЕЛЬ АВВГ 3*120+1*70</t>
  </si>
  <si>
    <t>КАБЕЛЬ КГХЛ 4*16</t>
  </si>
  <si>
    <t>КАБЕЛЬ КГХЛ 5*2.5</t>
  </si>
  <si>
    <t>КАБЕЛЬ КГХЛ 3*95+1*50</t>
  </si>
  <si>
    <t>КАБЕЛЬ КСПВ 4*0,4</t>
  </si>
  <si>
    <t>КАБЕЛЬ МКЭШ 5*0.75</t>
  </si>
  <si>
    <t>ГОСТ 10348-80</t>
  </si>
  <si>
    <t>КАБЕЛЬ КИПвЭПКП 2*2*0,78+2*0,5</t>
  </si>
  <si>
    <t>КАБЕЛЬ СВАРОЧНЫЙ КОГ-1У 35</t>
  </si>
  <si>
    <t>ГОСТ 24334-80</t>
  </si>
  <si>
    <t>КАБЕЛЬ КИПЭПКП 8х2х0,6</t>
  </si>
  <si>
    <t>КАБЕЛЬ РК 75-4-15</t>
  </si>
  <si>
    <t>КАБЕЛЬ  РК 75-9-12</t>
  </si>
  <si>
    <t>Спецификация № ______ от _______2015 г.</t>
  </si>
  <si>
    <t>к Договору поставки между ПАО "ППГХО" и  ____________</t>
  </si>
  <si>
    <t>ГОСТ 52266-2004</t>
  </si>
  <si>
    <t>ГОСТ Р 53769-2010</t>
  </si>
  <si>
    <t>ГОСТ Р 51311-99</t>
  </si>
  <si>
    <t>ГОСТ 11326.22-79</t>
  </si>
  <si>
    <t>ГОСТ Р МЭК 60245-6-97</t>
  </si>
  <si>
    <t>2. Поставка и прием  ТМЦ в объеме 50 %, от указанного в спецификации, является обязательным условием  для Покупателя и Поставщика. Оставшиеся 50 %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50 %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</si>
  <si>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>3. Объемы ТМЦ, подлежащих к поставке, могут меняться в зависимости от минимальной нормы отгрузки (для материалов по удельным нормам) в пределах +/- 10%</t>
  </si>
  <si>
    <t>4. Поставка производится путем доставки ж/д транспортом до ст. Краснокаменск, Забайкальской ЖД.</t>
  </si>
  <si>
    <t xml:space="preserve">6. Транспортные расходы и прочие расходы включены в цену Товара. 
</t>
  </si>
  <si>
    <t>5. Срок поставки: согласно спецификации, с правом досрочной отгрузки по согласованию сторон.</t>
  </si>
  <si>
    <t>ПАО "ППГХО"</t>
  </si>
  <si>
    <t>Итого с учетом НДС: 3528938 (три миллиона пятьсот двадцать восемь тысяч девятьсот тридцать восемь) руб. 46 коп., в т.ч. НДС: 538312 руб. 66 коп.</t>
  </si>
  <si>
    <t xml:space="preserve">                                                                Основание: основная заявка по ОД на 2015 год (ДПП, ГМЗ, РМЗ, РУ "У", ПЭиТС, ТЭЦ, ОВГСО, ЦНИЛ, ПУР, ШПУ)</t>
  </si>
  <si>
    <t xml:space="preserve">7. Грузополучатель: ПАО "Приаргунское производственное горно-химическое объединение", 674674, г. Краснокаменск, Забайкальский край, ГОС-4, а/я 89, </t>
  </si>
  <si>
    <t>Наличие брони из стальных проволок (однослойная). Наличие защитной оболочки, не распространяющей горение. Допустимое растягивающее усилие не менее 7,0 кН; Тип оптоволокна - многомодовое; Длина волны оптоволокна, нм: 850 λ; Размер оптоволокна: 62,5/125 (диаметр ядра/оплетки); Коэффициент затухания сигнала для λ = 850 нм, дБ/км: не более 3,0; Общее количество оптических волокон 12шт; рабочая температура: -60..+50 °С.</t>
  </si>
  <si>
    <t>КАБЕЛЬ ОПТОВОЛОКОННЫЙ ОКЛК-Н-01-5-12-62,5/125-3,0/0,7-160/500-7,0 или эквивалент</t>
  </si>
</sst>
</file>

<file path=xl/styles.xml><?xml version="1.0" encoding="utf-8"?>
<styleSheet xmlns="http://schemas.openxmlformats.org/spreadsheetml/2006/main">
  <numFmts count="1">
    <numFmt numFmtId="164" formatCode="[$-419]mmmm\ yyyy;@"/>
  </numFmts>
  <fonts count="26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u/>
      <sz val="9"/>
      <color theme="10"/>
      <name val="Times New Roman"/>
      <family val="2"/>
      <charset val="204"/>
    </font>
    <font>
      <sz val="12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23" fillId="0" borderId="0"/>
  </cellStyleXfs>
  <cellXfs count="56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2" fontId="20" fillId="24" borderId="10" xfId="0" applyNumberFormat="1" applyFont="1" applyFill="1" applyBorder="1" applyAlignment="1">
      <alignment horizontal="center" vertical="top" wrapText="1"/>
    </xf>
    <xf numFmtId="49" fontId="20" fillId="24" borderId="10" xfId="0" applyNumberFormat="1" applyFont="1" applyFill="1" applyBorder="1" applyAlignment="1">
      <alignment horizontal="left" vertical="top" wrapText="1"/>
    </xf>
    <xf numFmtId="0" fontId="25" fillId="0" borderId="10" xfId="45" applyFont="1" applyFill="1" applyBorder="1" applyAlignment="1">
      <alignment horizontal="center" vertical="center" wrapText="1"/>
    </xf>
    <xf numFmtId="0" fontId="19" fillId="0" borderId="0" xfId="0" applyFont="1"/>
    <xf numFmtId="0" fontId="22" fillId="0" borderId="0" xfId="0" applyFont="1" applyAlignment="1"/>
    <xf numFmtId="164" fontId="19" fillId="0" borderId="10" xfId="0" applyNumberFormat="1" applyFont="1" applyBorder="1" applyAlignment="1">
      <alignment horizontal="center" vertical="center" wrapText="1"/>
    </xf>
    <xf numFmtId="49" fontId="20" fillId="0" borderId="10" xfId="0" applyNumberFormat="1" applyFont="1" applyFill="1" applyBorder="1" applyAlignment="1">
      <alignment horizontal="center" vertical="center" wrapText="1"/>
    </xf>
    <xf numFmtId="49" fontId="20" fillId="0" borderId="10" xfId="0" applyNumberFormat="1" applyFont="1" applyFill="1" applyBorder="1" applyAlignment="1">
      <alignment horizontal="center" vertical="center"/>
    </xf>
    <xf numFmtId="4" fontId="20" fillId="0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 wrapText="1"/>
    </xf>
    <xf numFmtId="4" fontId="19" fillId="0" borderId="10" xfId="0" applyNumberFormat="1" applyFont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/>
    </xf>
    <xf numFmtId="0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left" vertical="center" wrapText="1"/>
    </xf>
    <xf numFmtId="4" fontId="20" fillId="24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0" fontId="19" fillId="0" borderId="0" xfId="0" applyFont="1"/>
    <xf numFmtId="4" fontId="19" fillId="0" borderId="10" xfId="0" applyNumberFormat="1" applyFont="1" applyBorder="1" applyAlignment="1">
      <alignment horizontal="center"/>
    </xf>
    <xf numFmtId="0" fontId="19" fillId="0" borderId="0" xfId="0" applyFont="1" applyAlignment="1">
      <alignment horizontal="center" vertical="center"/>
    </xf>
    <xf numFmtId="4" fontId="20" fillId="24" borderId="10" xfId="0" applyNumberFormat="1" applyFont="1" applyFill="1" applyBorder="1" applyAlignment="1">
      <alignment horizontal="center" vertical="center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0" xfId="0" applyFont="1" applyAlignment="1">
      <alignment horizontal="lef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6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Гиперссылка 2" xfId="44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3" xfId="45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57"/>
  <sheetViews>
    <sheetView tabSelected="1" zoomScale="75" zoomScaleNormal="75" zoomScaleSheetLayoutView="70" zoomScalePageLayoutView="80" workbookViewId="0">
      <selection activeCell="C11" sqref="C11"/>
    </sheetView>
  </sheetViews>
  <sheetFormatPr defaultRowHeight="15"/>
  <cols>
    <col min="1" max="1" width="6.25" style="3" customWidth="1"/>
    <col min="2" max="2" width="14.5" style="3" customWidth="1"/>
    <col min="3" max="3" width="16.625" style="3" customWidth="1"/>
    <col min="4" max="4" width="35.375" style="11" customWidth="1"/>
    <col min="5" max="5" width="68.875" style="8" customWidth="1"/>
    <col min="6" max="6" width="24.5" style="8" customWidth="1"/>
    <col min="7" max="7" width="12.25" style="3" customWidth="1"/>
    <col min="8" max="8" width="17.625" style="3" customWidth="1"/>
    <col min="9" max="10" width="17.625" style="27" customWidth="1"/>
    <col min="11" max="11" width="17.625" style="3" customWidth="1"/>
    <col min="12" max="12" width="17.375" style="3" customWidth="1"/>
    <col min="13" max="16384" width="9" style="3"/>
  </cols>
  <sheetData>
    <row r="1" spans="1:13" ht="24" customHeight="1">
      <c r="A1" s="52" t="s">
        <v>14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7"/>
    </row>
    <row r="2" spans="1:13">
      <c r="B2" s="13"/>
    </row>
    <row r="3" spans="1:13" ht="22.5" customHeight="1">
      <c r="A3" s="54" t="s">
        <v>44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</row>
    <row r="4" spans="1:13">
      <c r="A4" s="55" t="s">
        <v>45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</row>
    <row r="5" spans="1:13">
      <c r="A5" s="54" t="s">
        <v>12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</row>
    <row r="6" spans="1:13">
      <c r="A6" s="7"/>
      <c r="B6" s="7"/>
      <c r="C6" s="7"/>
      <c r="D6" s="7"/>
      <c r="E6" s="42" t="s">
        <v>58</v>
      </c>
      <c r="F6" s="7"/>
      <c r="G6" s="7"/>
      <c r="H6" s="7"/>
      <c r="I6" s="7"/>
      <c r="J6" s="7"/>
      <c r="K6" s="7"/>
      <c r="L6" s="7"/>
    </row>
    <row r="7" spans="1:13">
      <c r="A7" s="52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</row>
    <row r="8" spans="1:13">
      <c r="A8" s="53" t="s">
        <v>0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</row>
    <row r="9" spans="1:13" ht="45">
      <c r="A9" s="1" t="s">
        <v>1</v>
      </c>
      <c r="B9" s="1" t="s">
        <v>11</v>
      </c>
      <c r="C9" s="1" t="s">
        <v>18</v>
      </c>
      <c r="D9" s="1" t="s">
        <v>2</v>
      </c>
      <c r="E9" s="16" t="s">
        <v>20</v>
      </c>
      <c r="F9" s="16" t="s">
        <v>9</v>
      </c>
      <c r="G9" s="1" t="s">
        <v>3</v>
      </c>
      <c r="H9" s="1" t="s">
        <v>19</v>
      </c>
      <c r="I9" s="29">
        <v>42248</v>
      </c>
      <c r="J9" s="29">
        <v>42339</v>
      </c>
      <c r="K9" s="1" t="s">
        <v>4</v>
      </c>
      <c r="L9" s="1" t="s">
        <v>5</v>
      </c>
    </row>
    <row r="10" spans="1:13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/>
      <c r="J10" s="2"/>
      <c r="K10" s="2">
        <v>9</v>
      </c>
      <c r="L10" s="2">
        <v>10</v>
      </c>
    </row>
    <row r="11" spans="1:13" s="23" customFormat="1" ht="90">
      <c r="A11" s="18">
        <v>1</v>
      </c>
      <c r="B11" s="35" t="s">
        <v>21</v>
      </c>
      <c r="C11" s="36">
        <v>3464000204</v>
      </c>
      <c r="D11" s="37" t="s">
        <v>61</v>
      </c>
      <c r="E11" s="24" t="s">
        <v>60</v>
      </c>
      <c r="F11" s="30" t="s">
        <v>46</v>
      </c>
      <c r="G11" s="31" t="s">
        <v>23</v>
      </c>
      <c r="H11" s="32">
        <v>4000</v>
      </c>
      <c r="I11" s="32">
        <v>2000</v>
      </c>
      <c r="J11" s="32">
        <v>2000</v>
      </c>
      <c r="K11" s="43">
        <v>267</v>
      </c>
      <c r="L11" s="34">
        <f>K11*H11</f>
        <v>1068000</v>
      </c>
      <c r="M11" s="22"/>
    </row>
    <row r="12" spans="1:13" s="23" customFormat="1" ht="15.75" customHeight="1">
      <c r="A12" s="18">
        <v>2</v>
      </c>
      <c r="B12" s="19" t="s">
        <v>21</v>
      </c>
      <c r="C12" s="20">
        <v>3521000012</v>
      </c>
      <c r="D12" s="25" t="s">
        <v>22</v>
      </c>
      <c r="E12" s="21"/>
      <c r="F12" s="30" t="s">
        <v>47</v>
      </c>
      <c r="G12" s="31" t="s">
        <v>23</v>
      </c>
      <c r="H12" s="32">
        <v>67.69</v>
      </c>
      <c r="I12" s="32">
        <v>67.69</v>
      </c>
      <c r="J12" s="32">
        <v>0</v>
      </c>
      <c r="K12" s="26">
        <v>58.84</v>
      </c>
      <c r="L12" s="34">
        <f t="shared" ref="L12:L30" si="0">K12*H12</f>
        <v>3982.8796000000002</v>
      </c>
      <c r="M12" s="22"/>
    </row>
    <row r="13" spans="1:13" s="23" customFormat="1" ht="15.75" customHeight="1">
      <c r="A13" s="18">
        <v>3</v>
      </c>
      <c r="B13" s="19" t="s">
        <v>21</v>
      </c>
      <c r="C13" s="20">
        <v>3521000013</v>
      </c>
      <c r="D13" s="25" t="s">
        <v>24</v>
      </c>
      <c r="E13" s="21"/>
      <c r="F13" s="30" t="s">
        <v>47</v>
      </c>
      <c r="G13" s="31" t="s">
        <v>23</v>
      </c>
      <c r="H13" s="32">
        <v>154.72</v>
      </c>
      <c r="I13" s="32">
        <v>154.72</v>
      </c>
      <c r="J13" s="32">
        <v>0</v>
      </c>
      <c r="K13" s="38">
        <v>976.94</v>
      </c>
      <c r="L13" s="34">
        <f t="shared" si="0"/>
        <v>151152.1568</v>
      </c>
      <c r="M13" s="22"/>
    </row>
    <row r="14" spans="1:13" s="23" customFormat="1" ht="15.75" customHeight="1">
      <c r="A14" s="18">
        <v>4</v>
      </c>
      <c r="B14" s="19" t="s">
        <v>21</v>
      </c>
      <c r="C14" s="20">
        <v>3521000026</v>
      </c>
      <c r="D14" s="25" t="s">
        <v>25</v>
      </c>
      <c r="E14" s="21"/>
      <c r="F14" s="30" t="s">
        <v>47</v>
      </c>
      <c r="G14" s="31" t="s">
        <v>23</v>
      </c>
      <c r="H14" s="32">
        <v>150</v>
      </c>
      <c r="I14" s="32">
        <v>150</v>
      </c>
      <c r="J14" s="32">
        <v>0</v>
      </c>
      <c r="K14" s="39">
        <v>2554.98</v>
      </c>
      <c r="L14" s="34">
        <f t="shared" si="0"/>
        <v>383247</v>
      </c>
      <c r="M14" s="22"/>
    </row>
    <row r="15" spans="1:13" s="23" customFormat="1" ht="15.75" customHeight="1">
      <c r="A15" s="18">
        <v>5</v>
      </c>
      <c r="B15" s="19" t="s">
        <v>21</v>
      </c>
      <c r="C15" s="20">
        <v>3521000032</v>
      </c>
      <c r="D15" s="25" t="s">
        <v>26</v>
      </c>
      <c r="E15" s="21"/>
      <c r="F15" s="30" t="s">
        <v>47</v>
      </c>
      <c r="G15" s="31" t="s">
        <v>23</v>
      </c>
      <c r="H15" s="32">
        <v>200</v>
      </c>
      <c r="I15" s="32">
        <v>100</v>
      </c>
      <c r="J15" s="32">
        <v>100</v>
      </c>
      <c r="K15" s="39">
        <v>199.33</v>
      </c>
      <c r="L15" s="34">
        <f t="shared" si="0"/>
        <v>39866</v>
      </c>
      <c r="M15" s="22"/>
    </row>
    <row r="16" spans="1:13" s="23" customFormat="1" ht="15.75" customHeight="1">
      <c r="A16" s="18">
        <v>6</v>
      </c>
      <c r="B16" s="19" t="s">
        <v>21</v>
      </c>
      <c r="C16" s="20">
        <v>3521000035</v>
      </c>
      <c r="D16" s="25" t="s">
        <v>27</v>
      </c>
      <c r="E16" s="21"/>
      <c r="F16" s="33" t="s">
        <v>40</v>
      </c>
      <c r="G16" s="31" t="s">
        <v>23</v>
      </c>
      <c r="H16" s="32">
        <v>90</v>
      </c>
      <c r="I16" s="32">
        <v>45</v>
      </c>
      <c r="J16" s="32">
        <v>45</v>
      </c>
      <c r="K16" s="39">
        <v>69</v>
      </c>
      <c r="L16" s="34">
        <f t="shared" si="0"/>
        <v>6210</v>
      </c>
      <c r="M16" s="22"/>
    </row>
    <row r="17" spans="1:13" s="23" customFormat="1" ht="15.75" customHeight="1">
      <c r="A17" s="18">
        <v>7</v>
      </c>
      <c r="B17" s="19" t="s">
        <v>21</v>
      </c>
      <c r="C17" s="20">
        <v>3521000039</v>
      </c>
      <c r="D17" s="25" t="s">
        <v>28</v>
      </c>
      <c r="E17" s="21"/>
      <c r="F17" s="30" t="s">
        <v>47</v>
      </c>
      <c r="G17" s="31" t="s">
        <v>23</v>
      </c>
      <c r="H17" s="32">
        <v>90</v>
      </c>
      <c r="I17" s="32">
        <v>45</v>
      </c>
      <c r="J17" s="32">
        <v>45</v>
      </c>
      <c r="K17" s="39">
        <v>36</v>
      </c>
      <c r="L17" s="34">
        <f t="shared" si="0"/>
        <v>3240</v>
      </c>
      <c r="M17" s="22"/>
    </row>
    <row r="18" spans="1:13" s="23" customFormat="1" ht="15.75" customHeight="1">
      <c r="A18" s="18">
        <v>8</v>
      </c>
      <c r="B18" s="19" t="s">
        <v>21</v>
      </c>
      <c r="C18" s="20">
        <v>3521000040</v>
      </c>
      <c r="D18" s="25" t="s">
        <v>29</v>
      </c>
      <c r="E18" s="21"/>
      <c r="F18" s="30" t="s">
        <v>47</v>
      </c>
      <c r="G18" s="31" t="s">
        <v>23</v>
      </c>
      <c r="H18" s="32">
        <v>50</v>
      </c>
      <c r="I18" s="32">
        <v>30</v>
      </c>
      <c r="J18" s="32">
        <v>20</v>
      </c>
      <c r="K18" s="39">
        <v>78</v>
      </c>
      <c r="L18" s="34">
        <f t="shared" si="0"/>
        <v>3900</v>
      </c>
      <c r="M18" s="22"/>
    </row>
    <row r="19" spans="1:13" s="23" customFormat="1" ht="15.75" customHeight="1">
      <c r="A19" s="18">
        <v>9</v>
      </c>
      <c r="B19" s="19" t="s">
        <v>21</v>
      </c>
      <c r="C19" s="20">
        <v>3521000045</v>
      </c>
      <c r="D19" s="25" t="s">
        <v>30</v>
      </c>
      <c r="E19" s="21"/>
      <c r="F19" s="30" t="s">
        <v>47</v>
      </c>
      <c r="G19" s="31" t="s">
        <v>23</v>
      </c>
      <c r="H19" s="32">
        <v>250</v>
      </c>
      <c r="I19" s="32">
        <v>130</v>
      </c>
      <c r="J19" s="32">
        <v>120</v>
      </c>
      <c r="K19" s="39">
        <v>2805.62</v>
      </c>
      <c r="L19" s="34">
        <f t="shared" si="0"/>
        <v>701405</v>
      </c>
      <c r="M19" s="22"/>
    </row>
    <row r="20" spans="1:13" s="23" customFormat="1" ht="15.75" customHeight="1">
      <c r="A20" s="18">
        <v>10</v>
      </c>
      <c r="B20" s="19" t="s">
        <v>21</v>
      </c>
      <c r="C20" s="20">
        <v>3522000002</v>
      </c>
      <c r="D20" s="25" t="s">
        <v>31</v>
      </c>
      <c r="E20" s="21"/>
      <c r="F20" s="30" t="s">
        <v>47</v>
      </c>
      <c r="G20" s="31" t="s">
        <v>23</v>
      </c>
      <c r="H20" s="32">
        <v>386.68</v>
      </c>
      <c r="I20" s="32">
        <v>386.68</v>
      </c>
      <c r="J20" s="32">
        <v>0</v>
      </c>
      <c r="K20" s="39">
        <v>217.67</v>
      </c>
      <c r="L20" s="34">
        <f t="shared" si="0"/>
        <v>84168.635599999994</v>
      </c>
      <c r="M20" s="22"/>
    </row>
    <row r="21" spans="1:13" s="23" customFormat="1" ht="15.75" customHeight="1">
      <c r="A21" s="18">
        <v>11</v>
      </c>
      <c r="B21" s="19" t="s">
        <v>21</v>
      </c>
      <c r="C21" s="20">
        <v>3544000030</v>
      </c>
      <c r="D21" s="25" t="s">
        <v>32</v>
      </c>
      <c r="E21" s="21"/>
      <c r="F21" s="33" t="s">
        <v>40</v>
      </c>
      <c r="G21" s="31" t="s">
        <v>23</v>
      </c>
      <c r="H21" s="32">
        <v>178.87</v>
      </c>
      <c r="I21" s="32">
        <v>178.87</v>
      </c>
      <c r="J21" s="32">
        <v>0</v>
      </c>
      <c r="K21" s="39">
        <v>205.93</v>
      </c>
      <c r="L21" s="34">
        <f t="shared" si="0"/>
        <v>36834.699100000005</v>
      </c>
      <c r="M21" s="22"/>
    </row>
    <row r="22" spans="1:13" s="23" customFormat="1" ht="15.75" customHeight="1">
      <c r="A22" s="18">
        <v>12</v>
      </c>
      <c r="B22" s="19" t="s">
        <v>21</v>
      </c>
      <c r="C22" s="20">
        <v>3544000031</v>
      </c>
      <c r="D22" s="25" t="s">
        <v>33</v>
      </c>
      <c r="E22" s="21"/>
      <c r="F22" s="33" t="s">
        <v>40</v>
      </c>
      <c r="G22" s="31" t="s">
        <v>23</v>
      </c>
      <c r="H22" s="32">
        <v>311.25</v>
      </c>
      <c r="I22" s="32">
        <v>120</v>
      </c>
      <c r="J22" s="32">
        <f>H22-I22</f>
        <v>191.25</v>
      </c>
      <c r="K22" s="39">
        <v>48.74</v>
      </c>
      <c r="L22" s="34">
        <f t="shared" si="0"/>
        <v>15170.325000000001</v>
      </c>
      <c r="M22" s="22"/>
    </row>
    <row r="23" spans="1:13" s="23" customFormat="1" ht="15.75" customHeight="1">
      <c r="A23" s="18">
        <v>13</v>
      </c>
      <c r="B23" s="19" t="s">
        <v>21</v>
      </c>
      <c r="C23" s="20">
        <v>3544000071</v>
      </c>
      <c r="D23" s="25" t="s">
        <v>34</v>
      </c>
      <c r="E23" s="21"/>
      <c r="F23" s="33" t="s">
        <v>40</v>
      </c>
      <c r="G23" s="31" t="s">
        <v>23</v>
      </c>
      <c r="H23" s="32">
        <v>100</v>
      </c>
      <c r="I23" s="32">
        <v>50</v>
      </c>
      <c r="J23" s="32">
        <v>50</v>
      </c>
      <c r="K23" s="39">
        <v>2157.67</v>
      </c>
      <c r="L23" s="34">
        <f t="shared" si="0"/>
        <v>215767</v>
      </c>
      <c r="M23" s="22"/>
    </row>
    <row r="24" spans="1:13" s="23" customFormat="1" ht="15.75" customHeight="1">
      <c r="A24" s="18">
        <v>14</v>
      </c>
      <c r="B24" s="19" t="s">
        <v>21</v>
      </c>
      <c r="C24" s="20">
        <v>3572000022</v>
      </c>
      <c r="D24" s="25" t="s">
        <v>35</v>
      </c>
      <c r="E24" s="21"/>
      <c r="F24" s="33" t="s">
        <v>48</v>
      </c>
      <c r="G24" s="31" t="s">
        <v>23</v>
      </c>
      <c r="H24" s="32">
        <v>200</v>
      </c>
      <c r="I24" s="32">
        <v>100</v>
      </c>
      <c r="J24" s="32">
        <v>100</v>
      </c>
      <c r="K24" s="39">
        <v>16.43</v>
      </c>
      <c r="L24" s="34">
        <f t="shared" si="0"/>
        <v>3286</v>
      </c>
      <c r="M24" s="22"/>
    </row>
    <row r="25" spans="1:13" s="23" customFormat="1" ht="15.75" customHeight="1">
      <c r="A25" s="18">
        <v>15</v>
      </c>
      <c r="B25" s="19" t="s">
        <v>21</v>
      </c>
      <c r="C25" s="20">
        <v>3581000002</v>
      </c>
      <c r="D25" s="25" t="s">
        <v>36</v>
      </c>
      <c r="E25" s="21"/>
      <c r="F25" s="30" t="s">
        <v>37</v>
      </c>
      <c r="G25" s="31" t="s">
        <v>23</v>
      </c>
      <c r="H25" s="32">
        <v>188.37</v>
      </c>
      <c r="I25" s="32">
        <v>188.37</v>
      </c>
      <c r="J25" s="32">
        <v>0</v>
      </c>
      <c r="K25" s="39">
        <v>44.79</v>
      </c>
      <c r="L25" s="34">
        <f t="shared" si="0"/>
        <v>8437.0923000000003</v>
      </c>
      <c r="M25" s="22"/>
    </row>
    <row r="26" spans="1:13" s="23" customFormat="1" ht="15.75" customHeight="1">
      <c r="A26" s="18">
        <v>16</v>
      </c>
      <c r="B26" s="19" t="s">
        <v>21</v>
      </c>
      <c r="C26" s="20">
        <v>3586000008</v>
      </c>
      <c r="D26" s="25" t="s">
        <v>38</v>
      </c>
      <c r="E26" s="21"/>
      <c r="F26" s="30" t="s">
        <v>47</v>
      </c>
      <c r="G26" s="31" t="s">
        <v>23</v>
      </c>
      <c r="H26" s="32">
        <v>200</v>
      </c>
      <c r="I26" s="32">
        <v>200</v>
      </c>
      <c r="J26" s="32">
        <v>0</v>
      </c>
      <c r="K26" s="39">
        <v>280.81</v>
      </c>
      <c r="L26" s="34">
        <f t="shared" si="0"/>
        <v>56162</v>
      </c>
      <c r="M26" s="22"/>
    </row>
    <row r="27" spans="1:13" s="23" customFormat="1" ht="15.75" customHeight="1">
      <c r="A27" s="18">
        <v>17</v>
      </c>
      <c r="B27" s="19" t="s">
        <v>21</v>
      </c>
      <c r="C27" s="20">
        <v>3586000013</v>
      </c>
      <c r="D27" s="25" t="s">
        <v>39</v>
      </c>
      <c r="E27" s="21"/>
      <c r="F27" s="30" t="s">
        <v>50</v>
      </c>
      <c r="G27" s="31" t="s">
        <v>23</v>
      </c>
      <c r="H27" s="32">
        <v>180</v>
      </c>
      <c r="I27" s="32">
        <v>180</v>
      </c>
      <c r="J27" s="32">
        <v>0</v>
      </c>
      <c r="K27" s="39">
        <v>133.15</v>
      </c>
      <c r="L27" s="34">
        <f t="shared" si="0"/>
        <v>23967</v>
      </c>
      <c r="M27" s="22"/>
    </row>
    <row r="28" spans="1:13" s="23" customFormat="1" ht="15.75" customHeight="1">
      <c r="A28" s="18">
        <v>18</v>
      </c>
      <c r="B28" s="19" t="s">
        <v>21</v>
      </c>
      <c r="C28" s="20">
        <v>3586000014</v>
      </c>
      <c r="D28" s="25" t="s">
        <v>41</v>
      </c>
      <c r="E28" s="21"/>
      <c r="F28" s="30" t="s">
        <v>47</v>
      </c>
      <c r="G28" s="31" t="s">
        <v>23</v>
      </c>
      <c r="H28" s="32">
        <v>200</v>
      </c>
      <c r="I28" s="32">
        <v>200</v>
      </c>
      <c r="J28" s="32">
        <v>0</v>
      </c>
      <c r="K28" s="39">
        <v>663.49</v>
      </c>
      <c r="L28" s="34">
        <f t="shared" si="0"/>
        <v>132698</v>
      </c>
      <c r="M28" s="22"/>
    </row>
    <row r="29" spans="1:13" s="23" customFormat="1" ht="15.75" customHeight="1">
      <c r="A29" s="18">
        <v>19</v>
      </c>
      <c r="B29" s="19" t="s">
        <v>21</v>
      </c>
      <c r="C29" s="20">
        <v>3588000002</v>
      </c>
      <c r="D29" s="25" t="s">
        <v>42</v>
      </c>
      <c r="E29" s="21"/>
      <c r="F29" s="33" t="s">
        <v>49</v>
      </c>
      <c r="G29" s="31" t="s">
        <v>23</v>
      </c>
      <c r="H29" s="32">
        <v>1200</v>
      </c>
      <c r="I29" s="32">
        <v>1200</v>
      </c>
      <c r="J29" s="32">
        <v>0</v>
      </c>
      <c r="K29" s="39">
        <v>31.33</v>
      </c>
      <c r="L29" s="34">
        <f t="shared" si="0"/>
        <v>37596</v>
      </c>
      <c r="M29" s="22"/>
    </row>
    <row r="30" spans="1:13" s="23" customFormat="1" ht="15.75" customHeight="1">
      <c r="A30" s="18">
        <v>20</v>
      </c>
      <c r="B30" s="19" t="s">
        <v>21</v>
      </c>
      <c r="C30" s="20">
        <v>3588000004</v>
      </c>
      <c r="D30" s="25" t="s">
        <v>43</v>
      </c>
      <c r="E30" s="21"/>
      <c r="F30" s="33" t="s">
        <v>49</v>
      </c>
      <c r="G30" s="31" t="s">
        <v>23</v>
      </c>
      <c r="H30" s="32">
        <v>100</v>
      </c>
      <c r="I30" s="32">
        <v>100</v>
      </c>
      <c r="J30" s="32">
        <v>0</v>
      </c>
      <c r="K30" s="39">
        <v>155.36000000000001</v>
      </c>
      <c r="L30" s="34">
        <f t="shared" si="0"/>
        <v>15536.000000000002</v>
      </c>
      <c r="M30" s="22"/>
    </row>
    <row r="31" spans="1:13" s="7" customFormat="1" ht="15.75" customHeight="1">
      <c r="A31" s="44" t="s">
        <v>6</v>
      </c>
      <c r="B31" s="45"/>
      <c r="C31" s="45"/>
      <c r="D31" s="45"/>
      <c r="E31" s="45"/>
      <c r="F31" s="45"/>
      <c r="G31" s="45"/>
      <c r="H31" s="45"/>
      <c r="I31" s="45"/>
      <c r="J31" s="45"/>
      <c r="K31" s="46"/>
      <c r="L31" s="41">
        <v>2990625.8</v>
      </c>
    </row>
    <row r="32" spans="1:13" s="7" customFormat="1" ht="15.75" customHeight="1">
      <c r="A32" s="44" t="s">
        <v>7</v>
      </c>
      <c r="B32" s="45"/>
      <c r="C32" s="45"/>
      <c r="D32" s="45"/>
      <c r="E32" s="45"/>
      <c r="F32" s="45"/>
      <c r="G32" s="45"/>
      <c r="H32" s="45"/>
      <c r="I32" s="45"/>
      <c r="J32" s="45"/>
      <c r="K32" s="46"/>
      <c r="L32" s="41">
        <v>538312.66</v>
      </c>
    </row>
    <row r="33" spans="1:12" ht="15.75" customHeight="1">
      <c r="A33" s="44" t="s">
        <v>8</v>
      </c>
      <c r="B33" s="45"/>
      <c r="C33" s="45"/>
      <c r="D33" s="45"/>
      <c r="E33" s="45"/>
      <c r="F33" s="45"/>
      <c r="G33" s="45"/>
      <c r="H33" s="45"/>
      <c r="I33" s="45"/>
      <c r="J33" s="45"/>
      <c r="K33" s="46"/>
      <c r="L33" s="41">
        <v>3528938.46</v>
      </c>
    </row>
    <row r="34" spans="1:12">
      <c r="A34" s="40" t="s">
        <v>57</v>
      </c>
    </row>
    <row r="36" spans="1:12" ht="43.5" customHeight="1">
      <c r="A36" s="51" t="s">
        <v>51</v>
      </c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</row>
    <row r="37" spans="1:12">
      <c r="A37" s="27" t="s">
        <v>52</v>
      </c>
    </row>
    <row r="38" spans="1:12" ht="15.75" customHeight="1">
      <c r="A38" s="50" t="s">
        <v>53</v>
      </c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</row>
    <row r="39" spans="1:12" ht="15.75" customHeight="1">
      <c r="A39" s="48" t="s">
        <v>55</v>
      </c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</row>
    <row r="40" spans="1:12" ht="15.75" customHeight="1">
      <c r="A40" s="48" t="s">
        <v>54</v>
      </c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</row>
    <row r="41" spans="1:12">
      <c r="A41" s="28" t="s">
        <v>59</v>
      </c>
      <c r="B41" s="4"/>
      <c r="C41" s="4"/>
      <c r="D41" s="5"/>
      <c r="E41" s="9"/>
      <c r="F41" s="9"/>
      <c r="G41" s="4"/>
      <c r="H41" s="4"/>
      <c r="I41" s="4"/>
      <c r="J41" s="4"/>
      <c r="K41" s="4"/>
      <c r="L41" s="4"/>
    </row>
    <row r="42" spans="1:12">
      <c r="A42" s="10" t="s">
        <v>17</v>
      </c>
      <c r="B42" s="4"/>
      <c r="C42" s="4"/>
      <c r="D42" s="5"/>
      <c r="E42" s="9"/>
      <c r="F42" s="9"/>
      <c r="G42" s="4"/>
      <c r="H42" s="4"/>
      <c r="I42" s="4"/>
      <c r="J42" s="4"/>
      <c r="K42" s="4"/>
      <c r="L42" s="4"/>
    </row>
    <row r="43" spans="1:12">
      <c r="A43" s="10"/>
      <c r="B43" s="4"/>
      <c r="C43" s="4"/>
      <c r="D43" s="5"/>
      <c r="E43" s="9"/>
      <c r="F43" s="9"/>
      <c r="G43" s="4"/>
      <c r="H43" s="4"/>
      <c r="I43" s="4"/>
      <c r="J43" s="4"/>
      <c r="K43" s="4"/>
      <c r="L43" s="4"/>
    </row>
    <row r="44" spans="1:12">
      <c r="B44" s="47" t="s">
        <v>15</v>
      </c>
      <c r="C44" s="47"/>
      <c r="K44" s="12" t="s">
        <v>16</v>
      </c>
    </row>
    <row r="45" spans="1:12">
      <c r="A45" s="6"/>
      <c r="B45" s="47" t="s">
        <v>56</v>
      </c>
      <c r="C45" s="47"/>
      <c r="K45" s="6"/>
      <c r="L45" s="6"/>
    </row>
    <row r="49" spans="1:11">
      <c r="B49" s="17"/>
      <c r="C49" s="49"/>
      <c r="D49" s="49"/>
      <c r="K49" s="3" t="s">
        <v>13</v>
      </c>
    </row>
    <row r="51" spans="1:11">
      <c r="B51" s="3" t="s">
        <v>10</v>
      </c>
      <c r="K51" s="3" t="s">
        <v>10</v>
      </c>
    </row>
    <row r="55" spans="1:11">
      <c r="A55" s="14"/>
      <c r="E55" s="15"/>
      <c r="F55" s="15"/>
    </row>
    <row r="56" spans="1:11">
      <c r="A56" s="14"/>
    </row>
    <row r="57" spans="1:11">
      <c r="A57" s="14"/>
    </row>
  </sheetData>
  <mergeCells count="16">
    <mergeCell ref="A1:L1"/>
    <mergeCell ref="A8:L8"/>
    <mergeCell ref="A3:L3"/>
    <mergeCell ref="A4:L4"/>
    <mergeCell ref="A5:L5"/>
    <mergeCell ref="A7:L7"/>
    <mergeCell ref="C49:D49"/>
    <mergeCell ref="A38:L38"/>
    <mergeCell ref="A33:K33"/>
    <mergeCell ref="A32:K32"/>
    <mergeCell ref="A36:L36"/>
    <mergeCell ref="A31:K31"/>
    <mergeCell ref="B44:C44"/>
    <mergeCell ref="B45:C45"/>
    <mergeCell ref="A40:L40"/>
    <mergeCell ref="A39:L39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6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SalahovaNM</dc:creator>
  <cp:lastModifiedBy>SalahovaNM</cp:lastModifiedBy>
  <cp:lastPrinted>2015-03-03T02:08:59Z</cp:lastPrinted>
  <dcterms:created xsi:type="dcterms:W3CDTF">2010-02-10T14:08:21Z</dcterms:created>
  <dcterms:modified xsi:type="dcterms:W3CDTF">2015-04-20T06:06:19Z</dcterms:modified>
</cp:coreProperties>
</file>