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спецификация!$H$30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спецификация!$H$28</definedName>
    <definedName name="ИтогоТекст">спецификация!$A$31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спецификация!$F$10</definedName>
    <definedName name="Наименование">спецификация!#REF!</definedName>
    <definedName name="НДС">спецификация!$H$29</definedName>
    <definedName name="_xlnm.Print_Area" localSheetId="0">спецификация!$A$1:$H$48</definedName>
    <definedName name="Ресурсы">спецификация!#REF!</definedName>
    <definedName name="Сумма">спецификация!#REF!</definedName>
    <definedName name="СуммаНомерСтолбца">спецификация!$H$10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спецификация!$G$10</definedName>
  </definedNames>
  <calcPr calcId="125725"/>
</workbook>
</file>

<file path=xl/calcChain.xml><?xml version="1.0" encoding="utf-8"?>
<calcChain xmlns="http://schemas.openxmlformats.org/spreadsheetml/2006/main">
  <c r="H29" i="1"/>
  <c r="H28"/>
</calcChain>
</file>

<file path=xl/sharedStrings.xml><?xml version="1.0" encoding="utf-8"?>
<sst xmlns="http://schemas.openxmlformats.org/spreadsheetml/2006/main" count="102" uniqueCount="79">
  <si>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</si>
  <si>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</si>
  <si>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</si>
  <si>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</si>
  <si>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</si>
  <si>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</si>
  <si>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</si>
  <si>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</si>
  <si>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</si>
  <si>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</si>
  <si>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</si>
  <si>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</si>
  <si>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От Поставщика</t>
  </si>
  <si>
    <t xml:space="preserve">Количество  поставляемого товара </t>
  </si>
  <si>
    <t>Технические характеристики</t>
  </si>
  <si>
    <t>ИНН 7530012614 КПП 753001001 ОКПО 88155532. Станция назначения Краснокаменск Забайкальской ж.д., код станции 946208, код получателя 9705 для ООО "АТП"</t>
  </si>
  <si>
    <t>КГ</t>
  </si>
  <si>
    <t xml:space="preserve">                                                                              </t>
  </si>
  <si>
    <t>ТОСОЛ-40</t>
  </si>
  <si>
    <t>н/д поставщика</t>
  </si>
  <si>
    <t>МАСЛО ТСП-15К ( фасовка 180 кг)</t>
  </si>
  <si>
    <t>МАСЛО ПОЛУСИНТЕТИЧЕСКОЕ ДВС ЛУКОЙЛ 10W-40 (фасовка 180 кг)</t>
  </si>
  <si>
    <t>От Покупателя</t>
  </si>
  <si>
    <t>_________________ /Жирнов Д.Г./</t>
  </si>
  <si>
    <t>Директор ООО "АТП"</t>
  </si>
  <si>
    <t>к Договору поставки между ООО "АТП" и __________________________________</t>
  </si>
  <si>
    <t xml:space="preserve">№ ________ от ______________ 2015 года.     </t>
  </si>
  <si>
    <t>Приложение № 1 к Договору поставки ТМЦ № ______ от  ________________ 2015 года</t>
  </si>
  <si>
    <t xml:space="preserve">                                                 Основание: Заявка на 2015 год для ООО "АТП"</t>
  </si>
  <si>
    <t>Директор ______________________</t>
  </si>
  <si>
    <t>_________________ /___________________/</t>
  </si>
  <si>
    <t>Согласно технического задания, приложение № 3.</t>
  </si>
  <si>
    <t>Согласно технического задания, приложение № 1.</t>
  </si>
  <si>
    <t>Согласно технического задания, приложение № 2.</t>
  </si>
  <si>
    <t>Согласно технического задания, приложение № 5.</t>
  </si>
  <si>
    <t>Согласно технического задания, приложение № 6.</t>
  </si>
  <si>
    <t>Согласно технического задания, приложение № 7.</t>
  </si>
  <si>
    <t>Согласно технического задания, приложение № 8.</t>
  </si>
  <si>
    <t>Согласно технического задания, приложение № 9.</t>
  </si>
  <si>
    <t>Согласно технического задания, приложение № 10.</t>
  </si>
  <si>
    <t>Согласно технического задания, приложение № 11.</t>
  </si>
  <si>
    <t>Согласно технического задания, приложение № 12.</t>
  </si>
  <si>
    <t>Согласно технического задания, приложение № 13.</t>
  </si>
  <si>
    <t>Согласно технического задания, приложение № 15.</t>
  </si>
  <si>
    <t>Согласно технического задания, приложение № 16.</t>
  </si>
  <si>
    <t>Согласно технического задания, приложение № 17.</t>
  </si>
  <si>
    <t>Масло SAE 80W90</t>
  </si>
  <si>
    <t>Масло М8В</t>
  </si>
  <si>
    <t>Масло М10Г2К</t>
  </si>
  <si>
    <t>Масло М10ДМ</t>
  </si>
  <si>
    <t>ЛИТОЛ-24</t>
  </si>
  <si>
    <t>Масло гидравлическое «Декстрон-3»</t>
  </si>
  <si>
    <t>Тормозная жидкость CASTROL DOT-4 Response</t>
  </si>
  <si>
    <t>Масло SHELL RIMULA SUPER FE DIESEL 10W-40</t>
  </si>
  <si>
    <t>Консистентная смазка SHELL/ALBIDA EMS 2 NLGI (1,5-3)</t>
  </si>
  <si>
    <t>Масло трансмиссионное MOBILUBE 75W-90</t>
  </si>
  <si>
    <t>Антифриз концентрат Dela XLG</t>
  </si>
  <si>
    <t>Смазка пластичная №158</t>
  </si>
  <si>
    <t>Масло гидравлическое ВМГЗ</t>
  </si>
  <si>
    <t>литр</t>
  </si>
  <si>
    <t>ТУ 6-15-1838-95 или эквивалент</t>
  </si>
  <si>
    <t>ТУ 38.301-40-25-94 или эквивалент</t>
  </si>
  <si>
    <t>ТУ 38.101479-86 или эквивалент</t>
  </si>
  <si>
    <t>Согласно технического задания, приложение № 4.</t>
  </si>
  <si>
    <t>Согласно технического задания, приложение № 14.</t>
  </si>
  <si>
    <t>Итого с учетом НДС: 3 972 588,56 (Три миллиона девятьсот семьдесят две тысячи пятьсот восемьдесят восемь) рублей 56 копеек.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</si>
  <si>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</si>
  <si>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</si>
  <si>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Грузополучатель: 674670, Забайкальский край, Краснокаменский р-н, Краснокаменск г, Промышленная зона в 8,5 км юго-восточнее г. Краснокаменска, корпус диспетчерская автобазы № 5</t>
  </si>
  <si>
    <t>3. Объем ТМЦ, подлежащих поставке, может быть изменен в зависимости от норм отгрузки производителя в пределах +/- 10%</t>
  </si>
  <si>
    <t>4. Срок поставки: в течении 30 календарных дней с момента заключения договора.</t>
  </si>
  <si>
    <t xml:space="preserve">Мочевина AdBlue </t>
  </si>
  <si>
    <t xml:space="preserve">ГОСТ 23652-79 изм.1-8 </t>
  </si>
  <si>
    <t>ГОСТ 10541-78 с изм.1-9</t>
  </si>
  <si>
    <t>ГОСТ 8581-78 изм.1-10.</t>
  </si>
  <si>
    <t>ГОСТ 8581-78 с изм.1-10</t>
  </si>
  <si>
    <t xml:space="preserve">ГОСТ 21150-87   </t>
  </si>
  <si>
    <t>СТО 0004434-001-2005 или эквивалент</t>
  </si>
  <si>
    <t>Спецификация № __________ от ____________ 2015 года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</si>
</sst>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2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4" fontId="22" fillId="0" borderId="0" xfId="0" applyNumberFormat="1" applyFont="1" applyFill="1" applyBorder="1" applyAlignment="1">
      <alignment horizontal="center" vertical="center" wrapText="1" shrinkToFit="1"/>
    </xf>
    <xf numFmtId="0" fontId="23" fillId="0" borderId="10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2" fontId="25" fillId="24" borderId="10" xfId="0" applyNumberFormat="1" applyFont="1" applyFill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Fill="1" applyAlignment="1">
      <alignment vertical="top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4" fontId="24" fillId="0" borderId="14" xfId="0" applyNumberFormat="1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4" fontId="27" fillId="0" borderId="10" xfId="0" applyNumberFormat="1" applyFont="1" applyBorder="1" applyAlignment="1">
      <alignment horizontal="center" vertical="center"/>
    </xf>
    <xf numFmtId="4" fontId="27" fillId="0" borderId="13" xfId="0" applyNumberFormat="1" applyFont="1" applyBorder="1" applyAlignment="1">
      <alignment horizontal="center" vertical="center" wrapText="1"/>
    </xf>
    <xf numFmtId="4" fontId="27" fillId="0" borderId="1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4" fillId="0" borderId="10" xfId="0" applyFont="1" applyBorder="1" applyAlignment="1">
      <alignment horizontal="right" wrapText="1"/>
    </xf>
    <xf numFmtId="0" fontId="24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5"/>
  <sheetViews>
    <sheetView tabSelected="1" zoomScale="86" zoomScaleNormal="86" zoomScaleSheetLayoutView="70" zoomScalePageLayoutView="80" workbookViewId="0">
      <selection activeCell="B26" sqref="B26"/>
    </sheetView>
  </sheetViews>
  <sheetFormatPr defaultRowHeight="15"/>
  <cols>
    <col min="1" max="1" width="6.25" style="1" customWidth="1"/>
    <col min="2" max="2" width="52.75" style="9" customWidth="1"/>
    <col min="3" max="3" width="29" style="6" customWidth="1"/>
    <col min="4" max="4" width="24.25" style="6" customWidth="1"/>
    <col min="5" max="5" width="7.375" style="1" customWidth="1"/>
    <col min="6" max="6" width="13.75" style="1" customWidth="1"/>
    <col min="7" max="7" width="17.625" style="1" customWidth="1"/>
    <col min="8" max="8" width="17.375" style="1" customWidth="1"/>
    <col min="9" max="16384" width="9" style="1"/>
  </cols>
  <sheetData>
    <row r="1" spans="1:13" ht="24" customHeight="1">
      <c r="A1" s="45" t="s">
        <v>27</v>
      </c>
      <c r="B1" s="45"/>
      <c r="C1" s="45"/>
      <c r="D1" s="45"/>
      <c r="E1" s="45"/>
      <c r="F1" s="45"/>
      <c r="G1" s="45"/>
      <c r="H1" s="45"/>
      <c r="I1" s="5"/>
      <c r="J1" s="5"/>
      <c r="K1" s="5"/>
      <c r="L1" s="5"/>
      <c r="M1" s="5"/>
    </row>
    <row r="3" spans="1:13" ht="22.5" customHeight="1">
      <c r="A3" s="47" t="s">
        <v>78</v>
      </c>
      <c r="B3" s="47"/>
      <c r="C3" s="47"/>
      <c r="D3" s="47"/>
      <c r="E3" s="47"/>
      <c r="F3" s="47"/>
      <c r="G3" s="47"/>
      <c r="H3" s="47"/>
    </row>
    <row r="4" spans="1:13">
      <c r="A4" s="48" t="s">
        <v>25</v>
      </c>
      <c r="B4" s="48"/>
      <c r="C4" s="48"/>
      <c r="D4" s="48"/>
      <c r="E4" s="48"/>
      <c r="F4" s="48"/>
      <c r="G4" s="48"/>
      <c r="H4" s="48"/>
    </row>
    <row r="5" spans="1:13">
      <c r="A5" s="47" t="s">
        <v>26</v>
      </c>
      <c r="B5" s="47"/>
      <c r="C5" s="47"/>
      <c r="D5" s="47"/>
      <c r="E5" s="47"/>
      <c r="F5" s="47"/>
      <c r="G5" s="47"/>
      <c r="H5" s="47"/>
    </row>
    <row r="6" spans="1:13">
      <c r="A6" s="5"/>
      <c r="B6" s="5"/>
      <c r="C6" s="20" t="s">
        <v>28</v>
      </c>
      <c r="D6" s="5"/>
      <c r="E6" s="5"/>
      <c r="F6" s="5"/>
      <c r="G6" s="5"/>
      <c r="H6" s="5"/>
    </row>
    <row r="7" spans="1:13">
      <c r="A7" s="45"/>
      <c r="B7" s="45"/>
      <c r="C7" s="45"/>
      <c r="D7" s="45"/>
      <c r="E7" s="45"/>
      <c r="F7" s="45"/>
      <c r="G7" s="45"/>
      <c r="H7" s="45"/>
    </row>
    <row r="8" spans="1:13">
      <c r="A8" s="46" t="s">
        <v>0</v>
      </c>
      <c r="B8" s="46"/>
      <c r="C8" s="46"/>
      <c r="D8" s="46"/>
      <c r="E8" s="46"/>
      <c r="F8" s="46"/>
      <c r="G8" s="46"/>
      <c r="H8" s="46"/>
    </row>
    <row r="9" spans="1:13" ht="47.25">
      <c r="A9" s="28" t="s">
        <v>1</v>
      </c>
      <c r="B9" s="28" t="s">
        <v>2</v>
      </c>
      <c r="C9" s="29" t="s">
        <v>14</v>
      </c>
      <c r="D9" s="29" t="s">
        <v>9</v>
      </c>
      <c r="E9" s="28" t="s">
        <v>3</v>
      </c>
      <c r="F9" s="28" t="s">
        <v>13</v>
      </c>
      <c r="G9" s="28" t="s">
        <v>4</v>
      </c>
      <c r="H9" s="28" t="s">
        <v>5</v>
      </c>
      <c r="K9" s="16"/>
      <c r="L9" s="16"/>
    </row>
    <row r="10" spans="1:13" s="5" customFormat="1" ht="15.75">
      <c r="A10" s="30">
        <v>1</v>
      </c>
      <c r="B10" s="30">
        <v>2</v>
      </c>
      <c r="C10" s="30">
        <v>3</v>
      </c>
      <c r="D10" s="30">
        <v>4</v>
      </c>
      <c r="E10" s="30">
        <v>5</v>
      </c>
      <c r="F10" s="30">
        <v>6</v>
      </c>
      <c r="G10" s="31">
        <v>7</v>
      </c>
      <c r="H10" s="31">
        <v>8</v>
      </c>
      <c r="K10" s="17"/>
      <c r="L10" s="17"/>
    </row>
    <row r="11" spans="1:13" s="5" customFormat="1" ht="53.25" customHeight="1">
      <c r="A11" s="30">
        <v>1</v>
      </c>
      <c r="B11" s="19" t="s">
        <v>20</v>
      </c>
      <c r="C11" s="38" t="s">
        <v>40</v>
      </c>
      <c r="D11" s="41" t="s">
        <v>72</v>
      </c>
      <c r="E11" s="32" t="s">
        <v>16</v>
      </c>
      <c r="F11" s="33">
        <v>1500</v>
      </c>
      <c r="G11" s="34">
        <v>49.06</v>
      </c>
      <c r="H11" s="35">
        <v>73595</v>
      </c>
      <c r="K11" s="17"/>
      <c r="L11" s="17"/>
    </row>
    <row r="12" spans="1:13" s="5" customFormat="1" ht="49.5" customHeight="1">
      <c r="A12" s="30">
        <v>2</v>
      </c>
      <c r="B12" s="19" t="s">
        <v>21</v>
      </c>
      <c r="C12" s="21" t="s">
        <v>44</v>
      </c>
      <c r="D12" s="41" t="s">
        <v>77</v>
      </c>
      <c r="E12" s="32" t="s">
        <v>16</v>
      </c>
      <c r="F12" s="33">
        <v>1100</v>
      </c>
      <c r="G12" s="34">
        <v>94.72</v>
      </c>
      <c r="H12" s="35">
        <v>104192</v>
      </c>
      <c r="K12" s="17"/>
      <c r="L12" s="17"/>
    </row>
    <row r="13" spans="1:13" s="5" customFormat="1" ht="51.75" customHeight="1">
      <c r="A13" s="30">
        <v>3</v>
      </c>
      <c r="B13" s="19" t="s">
        <v>46</v>
      </c>
      <c r="C13" s="19" t="s">
        <v>43</v>
      </c>
      <c r="D13" s="41" t="s">
        <v>19</v>
      </c>
      <c r="E13" s="32" t="s">
        <v>16</v>
      </c>
      <c r="F13" s="33">
        <v>2400</v>
      </c>
      <c r="G13" s="34">
        <v>194.37</v>
      </c>
      <c r="H13" s="35">
        <v>466488</v>
      </c>
      <c r="K13" s="17"/>
      <c r="L13" s="17"/>
    </row>
    <row r="14" spans="1:13" s="5" customFormat="1" ht="51.75" customHeight="1">
      <c r="A14" s="30">
        <v>4</v>
      </c>
      <c r="B14" s="19" t="s">
        <v>47</v>
      </c>
      <c r="C14" s="19" t="s">
        <v>39</v>
      </c>
      <c r="D14" s="41" t="s">
        <v>73</v>
      </c>
      <c r="E14" s="32" t="s">
        <v>16</v>
      </c>
      <c r="F14" s="33">
        <v>3500</v>
      </c>
      <c r="G14" s="34">
        <v>61.22</v>
      </c>
      <c r="H14" s="35">
        <v>214281.67</v>
      </c>
      <c r="K14" s="17"/>
      <c r="L14" s="17"/>
    </row>
    <row r="15" spans="1:13" s="5" customFormat="1" ht="51.75" customHeight="1">
      <c r="A15" s="30">
        <v>5</v>
      </c>
      <c r="B15" s="19" t="s">
        <v>48</v>
      </c>
      <c r="C15" s="19" t="s">
        <v>38</v>
      </c>
      <c r="D15" s="41" t="s">
        <v>74</v>
      </c>
      <c r="E15" s="32" t="s">
        <v>16</v>
      </c>
      <c r="F15" s="33">
        <v>1800</v>
      </c>
      <c r="G15" s="34">
        <v>60.37</v>
      </c>
      <c r="H15" s="35">
        <v>108666</v>
      </c>
      <c r="K15" s="17"/>
      <c r="L15" s="17"/>
    </row>
    <row r="16" spans="1:13" s="5" customFormat="1" ht="51.75" customHeight="1">
      <c r="A16" s="30">
        <v>6</v>
      </c>
      <c r="B16" s="19" t="s">
        <v>49</v>
      </c>
      <c r="C16" s="39" t="s">
        <v>37</v>
      </c>
      <c r="D16" s="41" t="s">
        <v>75</v>
      </c>
      <c r="E16" s="32" t="s">
        <v>16</v>
      </c>
      <c r="F16" s="33">
        <v>5000</v>
      </c>
      <c r="G16" s="34">
        <v>61.76</v>
      </c>
      <c r="H16" s="35">
        <v>308800</v>
      </c>
      <c r="I16" s="26"/>
      <c r="K16" s="18"/>
      <c r="L16" s="17"/>
    </row>
    <row r="17" spans="1:12" s="5" customFormat="1" ht="36.75" customHeight="1">
      <c r="A17" s="30">
        <v>7</v>
      </c>
      <c r="B17" s="19" t="s">
        <v>50</v>
      </c>
      <c r="C17" s="19" t="s">
        <v>63</v>
      </c>
      <c r="D17" s="24" t="s">
        <v>76</v>
      </c>
      <c r="E17" s="30" t="s">
        <v>16</v>
      </c>
      <c r="F17" s="33">
        <v>100</v>
      </c>
      <c r="G17" s="34">
        <v>81.349999999999994</v>
      </c>
      <c r="H17" s="35">
        <v>8135</v>
      </c>
      <c r="I17" s="26"/>
      <c r="K17" s="18"/>
      <c r="L17" s="17"/>
    </row>
    <row r="18" spans="1:12" s="5" customFormat="1" ht="42.75" customHeight="1">
      <c r="A18" s="30">
        <v>8</v>
      </c>
      <c r="B18" s="19" t="s">
        <v>18</v>
      </c>
      <c r="C18" s="19" t="s">
        <v>31</v>
      </c>
      <c r="D18" s="24" t="s">
        <v>60</v>
      </c>
      <c r="E18" s="30" t="s">
        <v>16</v>
      </c>
      <c r="F18" s="33">
        <v>4000</v>
      </c>
      <c r="G18" s="34">
        <v>51.5</v>
      </c>
      <c r="H18" s="35">
        <v>205986.67</v>
      </c>
      <c r="I18" s="26"/>
      <c r="K18" s="18"/>
      <c r="L18" s="17"/>
    </row>
    <row r="19" spans="1:12" s="5" customFormat="1" ht="39.75" customHeight="1">
      <c r="A19" s="30">
        <v>9</v>
      </c>
      <c r="B19" s="19" t="s">
        <v>51</v>
      </c>
      <c r="C19" s="19" t="s">
        <v>41</v>
      </c>
      <c r="D19" s="22" t="s">
        <v>19</v>
      </c>
      <c r="E19" s="30" t="s">
        <v>16</v>
      </c>
      <c r="F19" s="33">
        <v>600</v>
      </c>
      <c r="G19" s="34">
        <v>192.12</v>
      </c>
      <c r="H19" s="35">
        <v>115272</v>
      </c>
      <c r="I19" s="26"/>
      <c r="K19" s="18"/>
      <c r="L19" s="17"/>
    </row>
    <row r="20" spans="1:12" s="5" customFormat="1" ht="39.75" customHeight="1">
      <c r="A20" s="30">
        <v>10</v>
      </c>
      <c r="B20" s="19" t="s">
        <v>52</v>
      </c>
      <c r="C20" s="19" t="s">
        <v>33</v>
      </c>
      <c r="D20" s="22" t="s">
        <v>19</v>
      </c>
      <c r="E20" s="30" t="s">
        <v>16</v>
      </c>
      <c r="F20" s="33">
        <v>300</v>
      </c>
      <c r="G20" s="34">
        <v>102.45</v>
      </c>
      <c r="H20" s="35">
        <v>30735</v>
      </c>
      <c r="I20" s="26"/>
      <c r="K20" s="18"/>
      <c r="L20" s="17"/>
    </row>
    <row r="21" spans="1:12" s="5" customFormat="1" ht="39.75" customHeight="1">
      <c r="A21" s="30">
        <v>11</v>
      </c>
      <c r="B21" s="19" t="s">
        <v>53</v>
      </c>
      <c r="C21" s="19" t="s">
        <v>45</v>
      </c>
      <c r="D21" s="22" t="s">
        <v>19</v>
      </c>
      <c r="E21" s="30" t="s">
        <v>16</v>
      </c>
      <c r="F21" s="33">
        <v>6000</v>
      </c>
      <c r="G21" s="34">
        <v>174.02</v>
      </c>
      <c r="H21" s="35">
        <v>1044120</v>
      </c>
      <c r="I21" s="26"/>
      <c r="K21" s="18"/>
      <c r="L21" s="17"/>
    </row>
    <row r="22" spans="1:12" s="5" customFormat="1" ht="39.75" customHeight="1">
      <c r="A22" s="30">
        <v>12</v>
      </c>
      <c r="B22" s="19" t="s">
        <v>54</v>
      </c>
      <c r="C22" s="19" t="s">
        <v>42</v>
      </c>
      <c r="D22" s="22" t="s">
        <v>19</v>
      </c>
      <c r="E22" s="30" t="s">
        <v>16</v>
      </c>
      <c r="F22" s="33">
        <v>1400</v>
      </c>
      <c r="G22" s="34">
        <v>202.08</v>
      </c>
      <c r="H22" s="35">
        <v>282916.67</v>
      </c>
      <c r="I22" s="26"/>
      <c r="K22" s="18"/>
      <c r="L22" s="17"/>
    </row>
    <row r="23" spans="1:12" s="5" customFormat="1" ht="39.75" customHeight="1">
      <c r="A23" s="30">
        <v>13</v>
      </c>
      <c r="B23" s="19" t="s">
        <v>55</v>
      </c>
      <c r="C23" s="19" t="s">
        <v>64</v>
      </c>
      <c r="D23" s="22" t="s">
        <v>19</v>
      </c>
      <c r="E23" s="30" t="s">
        <v>16</v>
      </c>
      <c r="F23" s="33">
        <v>170</v>
      </c>
      <c r="G23" s="34">
        <v>271.31</v>
      </c>
      <c r="H23" s="35">
        <v>46123.27</v>
      </c>
      <c r="I23" s="26"/>
      <c r="K23" s="18"/>
      <c r="L23" s="17"/>
    </row>
    <row r="24" spans="1:12" s="5" customFormat="1" ht="39.75" customHeight="1">
      <c r="A24" s="30">
        <v>14</v>
      </c>
      <c r="B24" s="19" t="s">
        <v>56</v>
      </c>
      <c r="C24" s="40" t="s">
        <v>32</v>
      </c>
      <c r="D24" s="22" t="s">
        <v>19</v>
      </c>
      <c r="E24" s="30" t="s">
        <v>16</v>
      </c>
      <c r="F24" s="33">
        <v>500</v>
      </c>
      <c r="G24" s="34">
        <v>144.82</v>
      </c>
      <c r="H24" s="35">
        <v>72410</v>
      </c>
      <c r="I24" s="26"/>
      <c r="K24" s="18"/>
      <c r="L24" s="17"/>
    </row>
    <row r="25" spans="1:12" s="5" customFormat="1" ht="39.75" customHeight="1">
      <c r="A25" s="30">
        <v>15</v>
      </c>
      <c r="B25" s="19" t="s">
        <v>71</v>
      </c>
      <c r="C25" s="19" t="s">
        <v>34</v>
      </c>
      <c r="D25" s="22" t="s">
        <v>19</v>
      </c>
      <c r="E25" s="30" t="s">
        <v>59</v>
      </c>
      <c r="F25" s="33">
        <v>4700</v>
      </c>
      <c r="G25" s="34">
        <v>35.64</v>
      </c>
      <c r="H25" s="35">
        <v>167508</v>
      </c>
      <c r="I25" s="26"/>
      <c r="K25" s="18"/>
      <c r="L25" s="17"/>
    </row>
    <row r="26" spans="1:12" s="5" customFormat="1" ht="39.75" customHeight="1">
      <c r="A26" s="30">
        <v>16</v>
      </c>
      <c r="B26" s="19" t="s">
        <v>57</v>
      </c>
      <c r="C26" s="19" t="s">
        <v>35</v>
      </c>
      <c r="D26" s="24" t="s">
        <v>61</v>
      </c>
      <c r="E26" s="30" t="s">
        <v>16</v>
      </c>
      <c r="F26" s="33">
        <v>180</v>
      </c>
      <c r="G26" s="34">
        <v>108.17</v>
      </c>
      <c r="H26" s="35">
        <v>19471.2</v>
      </c>
      <c r="I26" s="26"/>
      <c r="K26" s="18"/>
      <c r="L26" s="17"/>
    </row>
    <row r="27" spans="1:12" s="5" customFormat="1" ht="36.75" customHeight="1">
      <c r="A27" s="30">
        <v>17</v>
      </c>
      <c r="B27" s="19" t="s">
        <v>58</v>
      </c>
      <c r="C27" s="23" t="s">
        <v>36</v>
      </c>
      <c r="D27" s="24" t="s">
        <v>62</v>
      </c>
      <c r="E27" s="30" t="s">
        <v>59</v>
      </c>
      <c r="F27" s="33">
        <v>1500</v>
      </c>
      <c r="G27" s="34">
        <v>65.27</v>
      </c>
      <c r="H27" s="35">
        <v>97900</v>
      </c>
      <c r="I27" s="26"/>
      <c r="K27" s="18"/>
      <c r="L27" s="17"/>
    </row>
    <row r="28" spans="1:12" s="5" customFormat="1" ht="23.25" customHeight="1">
      <c r="A28" s="43" t="s">
        <v>6</v>
      </c>
      <c r="B28" s="43"/>
      <c r="C28" s="43"/>
      <c r="D28" s="43"/>
      <c r="E28" s="43"/>
      <c r="F28" s="43"/>
      <c r="G28" s="44"/>
      <c r="H28" s="36">
        <f>SUM(H11:H27)</f>
        <v>3366600.48</v>
      </c>
      <c r="I28" s="15"/>
      <c r="K28" s="17"/>
      <c r="L28" s="17"/>
    </row>
    <row r="29" spans="1:12" s="5" customFormat="1" ht="20.25" customHeight="1">
      <c r="A29" s="43" t="s">
        <v>7</v>
      </c>
      <c r="B29" s="43"/>
      <c r="C29" s="43"/>
      <c r="D29" s="43"/>
      <c r="E29" s="43"/>
      <c r="F29" s="43"/>
      <c r="G29" s="43"/>
      <c r="H29" s="37">
        <f>Всего-Итого</f>
        <v>605988.08000000007</v>
      </c>
      <c r="K29" s="17"/>
      <c r="L29" s="17"/>
    </row>
    <row r="30" spans="1:12" ht="21" customHeight="1">
      <c r="A30" s="43" t="s">
        <v>8</v>
      </c>
      <c r="B30" s="43"/>
      <c r="C30" s="43"/>
      <c r="D30" s="43"/>
      <c r="E30" s="43"/>
      <c r="F30" s="43"/>
      <c r="G30" s="43"/>
      <c r="H30" s="37">
        <v>3972588.56</v>
      </c>
      <c r="K30" s="16"/>
      <c r="L30" s="16"/>
    </row>
    <row r="31" spans="1:12">
      <c r="A31" s="1" t="s">
        <v>65</v>
      </c>
    </row>
    <row r="33" spans="1:8" ht="15.75" customHeight="1">
      <c r="A33" s="50" t="s">
        <v>11</v>
      </c>
      <c r="B33" s="50"/>
      <c r="C33" s="50"/>
      <c r="D33" s="50"/>
      <c r="E33" s="50"/>
      <c r="F33" s="50"/>
      <c r="G33" s="50"/>
      <c r="H33" s="50"/>
    </row>
    <row r="34" spans="1:8" ht="15.75" customHeight="1">
      <c r="A34" s="27" t="s">
        <v>69</v>
      </c>
      <c r="B34" s="25"/>
      <c r="C34" s="25"/>
      <c r="D34" s="25"/>
      <c r="E34" s="25"/>
      <c r="F34" s="25"/>
      <c r="G34" s="25"/>
      <c r="H34" s="25"/>
    </row>
    <row r="35" spans="1:8" ht="15.75" customHeight="1">
      <c r="A35" s="49" t="s">
        <v>70</v>
      </c>
      <c r="B35" s="49"/>
      <c r="C35" s="49"/>
      <c r="D35" s="49"/>
      <c r="E35" s="49"/>
      <c r="F35" s="49"/>
      <c r="G35" s="49"/>
      <c r="H35" s="49"/>
    </row>
    <row r="36" spans="1:8" ht="15.75" customHeight="1">
      <c r="A36" s="49" t="s">
        <v>66</v>
      </c>
      <c r="B36" s="49"/>
      <c r="C36" s="49"/>
      <c r="D36" s="49"/>
      <c r="E36" s="49"/>
      <c r="F36" s="49"/>
      <c r="G36" s="49"/>
      <c r="H36" s="49"/>
    </row>
    <row r="37" spans="1:8" ht="15.75" customHeight="1">
      <c r="A37" s="14" t="s">
        <v>67</v>
      </c>
      <c r="B37" s="10"/>
      <c r="C37" s="10"/>
      <c r="D37" s="10"/>
      <c r="E37" s="10"/>
      <c r="F37" s="10"/>
      <c r="G37" s="10"/>
      <c r="H37" s="10"/>
    </row>
    <row r="38" spans="1:8">
      <c r="A38" s="8" t="s">
        <v>68</v>
      </c>
      <c r="B38" s="3"/>
      <c r="C38" s="7"/>
      <c r="D38" s="7"/>
      <c r="E38" s="2"/>
      <c r="F38" s="2"/>
      <c r="G38" s="2"/>
      <c r="H38" s="2"/>
    </row>
    <row r="39" spans="1:8">
      <c r="A39" s="8" t="s">
        <v>15</v>
      </c>
      <c r="B39" s="3"/>
      <c r="C39" s="7"/>
      <c r="D39" s="7"/>
      <c r="E39" s="2"/>
      <c r="F39" s="2"/>
      <c r="G39" s="2"/>
      <c r="H39" s="2"/>
    </row>
    <row r="40" spans="1:8">
      <c r="A40" s="8"/>
      <c r="B40" s="3"/>
      <c r="C40" s="7"/>
      <c r="D40" s="7"/>
      <c r="E40" s="2"/>
      <c r="F40" s="2"/>
      <c r="G40" s="2"/>
      <c r="H40" s="2"/>
    </row>
    <row r="41" spans="1:8">
      <c r="A41" s="11" t="s">
        <v>12</v>
      </c>
      <c r="B41" s="1"/>
      <c r="G41" s="11" t="s">
        <v>22</v>
      </c>
    </row>
    <row r="42" spans="1:8">
      <c r="A42" s="42" t="s">
        <v>29</v>
      </c>
      <c r="B42" s="42"/>
      <c r="G42" s="4" t="s">
        <v>24</v>
      </c>
      <c r="H42" s="4"/>
    </row>
    <row r="43" spans="1:8">
      <c r="B43" s="1"/>
    </row>
    <row r="44" spans="1:8">
      <c r="B44" s="1"/>
    </row>
    <row r="45" spans="1:8">
      <c r="B45" s="1"/>
    </row>
    <row r="46" spans="1:8">
      <c r="A46" s="1" t="s">
        <v>30</v>
      </c>
      <c r="B46" s="1"/>
      <c r="G46" s="1" t="s">
        <v>23</v>
      </c>
    </row>
    <row r="47" spans="1:8">
      <c r="B47" s="1"/>
    </row>
    <row r="48" spans="1:8">
      <c r="A48" s="1" t="s">
        <v>10</v>
      </c>
      <c r="B48" s="1"/>
      <c r="G48" s="1" t="s">
        <v>10</v>
      </c>
    </row>
    <row r="52" spans="1:10">
      <c r="A52" s="12"/>
      <c r="C52" s="13"/>
      <c r="D52" s="13"/>
    </row>
    <row r="53" spans="1:10">
      <c r="A53" s="12"/>
    </row>
    <row r="54" spans="1:10">
      <c r="A54" s="12"/>
    </row>
    <row r="55" spans="1:10">
      <c r="J55" s="1" t="s">
        <v>17</v>
      </c>
    </row>
  </sheetData>
  <mergeCells count="13">
    <mergeCell ref="A42:B42"/>
    <mergeCell ref="A28:G28"/>
    <mergeCell ref="A1:H1"/>
    <mergeCell ref="A8:H8"/>
    <mergeCell ref="A3:H3"/>
    <mergeCell ref="A4:H4"/>
    <mergeCell ref="A5:H5"/>
    <mergeCell ref="A7:H7"/>
    <mergeCell ref="A36:H36"/>
    <mergeCell ref="A35:H35"/>
    <mergeCell ref="A33:H33"/>
    <mergeCell ref="A30:G30"/>
    <mergeCell ref="A29:G29"/>
  </mergeCells>
  <phoneticPr fontId="0" type="noConversion"/>
  <pageMargins left="0.27559055118110237" right="0.15748031496062992" top="0.19685039370078741" bottom="0.15748031496062992" header="0.15748031496062992" footer="0.15748031496062992"/>
  <pageSetup paperSize="9" scale="7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markina.e.a</cp:lastModifiedBy>
  <cp:lastPrinted>2015-01-21T04:04:53Z</cp:lastPrinted>
  <dcterms:created xsi:type="dcterms:W3CDTF">2010-02-10T14:08:21Z</dcterms:created>
  <dcterms:modified xsi:type="dcterms:W3CDTF">2015-01-22T09:37:17Z</dcterms:modified>
</cp:coreProperties>
</file>