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9555" windowHeight="151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Спецификация!$A$8:$H$27</definedName>
    <definedName name="_xlnm.Print_Area" localSheetId="0">Спецификация!$A$1:$H$46</definedName>
    <definedName name="таблица">[1]Лист1!$A$5:$Q$359</definedName>
  </definedNames>
  <calcPr calcId="145621" iterate="1"/>
</workbook>
</file>

<file path=xl/calcChain.xml><?xml version="1.0" encoding="utf-8"?>
<calcChain xmlns="http://schemas.openxmlformats.org/spreadsheetml/2006/main">
  <c r="G11" i="2" l="1"/>
  <c r="H27" i="2" l="1"/>
  <c r="G10" i="2" l="1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9" i="2"/>
  <c r="F27" i="2" l="1"/>
</calcChain>
</file>

<file path=xl/sharedStrings.xml><?xml version="1.0" encoding="utf-8"?>
<sst xmlns="http://schemas.openxmlformats.org/spreadsheetml/2006/main" count="107" uniqueCount="72">
  <si>
    <t>Приложение № 1</t>
  </si>
  <si>
    <t xml:space="preserve">г. Москва  </t>
  </si>
  <si>
    <t>Покупатель</t>
  </si>
  <si>
    <t>Поставщик</t>
  </si>
  <si>
    <t>М.П.</t>
  </si>
  <si>
    <t>п/п</t>
  </si>
  <si>
    <t>Ед. измерения</t>
  </si>
  <si>
    <t>Наименование Товара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</si>
  <si>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</si>
  <si>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</si>
  <si>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</si>
  <si>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</si>
  <si>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шт.</t>
  </si>
  <si>
    <t>Комплект документов, предоставляемый Поставщиком при поставке Товара: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</si>
  <si>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</t>
  </si>
  <si>
    <t>ГОСТ,ТУ,
каталожный номер, наименование производителя</t>
  </si>
  <si>
    <t>Итого</t>
  </si>
  <si>
    <t>Гарантия качества Товара:</t>
  </si>
  <si>
    <t>______________/_______________</t>
  </si>
  <si>
    <t xml:space="preserve">Срок, условия и место поставки:
</t>
  </si>
  <si>
    <t>Технические характеристики</t>
  </si>
  <si>
    <t>Картридж Canon_C3580  розовый_0454B002_C-EXV21M</t>
  </si>
  <si>
    <t>Кол-во</t>
  </si>
  <si>
    <t>Canon C-EXV21M</t>
  </si>
  <si>
    <t>«__»__________201__г.</t>
  </si>
  <si>
    <t>Спецификация №1 на поставку картриджей для принтеров</t>
  </si>
  <si>
    <t>к Договору  № _____ от_________201__г</t>
  </si>
  <si>
    <t>ОАО "Атомредметзолото"</t>
  </si>
  <si>
    <t>Директор по информационным технологиям</t>
  </si>
  <si>
    <t>_____________________ В.А. Галактионов</t>
  </si>
  <si>
    <t>к Договору №____ от _______201__г.</t>
  </si>
  <si>
    <t>Canon C-EXV21C</t>
  </si>
  <si>
    <t>Картридж Canon_C3580  синий_0453B002_C-EXV21С</t>
  </si>
  <si>
    <t>Картридж Canon_C3580  черный_0452B002_C-EXV21B</t>
  </si>
  <si>
    <t>Canon C-EXV21B</t>
  </si>
  <si>
    <t>Canon C-EXV29M</t>
  </si>
  <si>
    <t>Картридж Canon_C5035  красный_2798B003_C-EXV29M</t>
  </si>
  <si>
    <t>Картридж Canon_C5035  желтый_2802B003_C-EXV29Y</t>
  </si>
  <si>
    <t>Canon C-EXV29Y</t>
  </si>
  <si>
    <t>Картридж Canon_EP-22 Canon lbp-810</t>
  </si>
  <si>
    <t>Картридж HP_Color LaserJet 5520 голубой 650A (CE271A)</t>
  </si>
  <si>
    <t xml:space="preserve"> HP CE271A</t>
  </si>
  <si>
    <t>Canon EP-22</t>
  </si>
  <si>
    <t>Картридж HP_Color LaserJet 5520 пурпурный 650A (CE273A)</t>
  </si>
  <si>
    <t>HP CE273A</t>
  </si>
  <si>
    <t>Картридж HP_Color LaserJet 5520 черный 650A (CE270A)</t>
  </si>
  <si>
    <t>HP CE270A</t>
  </si>
  <si>
    <t>Картридж HP_Color LaserJet CM2320 черный_304A (CC530AD)</t>
  </si>
  <si>
    <t xml:space="preserve"> HP CC530AD</t>
  </si>
  <si>
    <t>Картридж HP_Color LaserJet CP1515 CM1312 синий_125A (CB541A)</t>
  </si>
  <si>
    <t>HP CB541A</t>
  </si>
  <si>
    <t>Картридж HP_LaserJet 1505_36A (CB436A)</t>
  </si>
  <si>
    <t>HP CB436A</t>
  </si>
  <si>
    <t>Картридж HP_LaserJet 2015_53X (Q7553X)</t>
  </si>
  <si>
    <t>HP Q7553X</t>
  </si>
  <si>
    <t>Картридж HP_LaserJet 5200_16A (Q7516A)</t>
  </si>
  <si>
    <t>HP Q7516A</t>
  </si>
  <si>
    <t>Картридж Xerox_Workcentre 3220_106R01487</t>
  </si>
  <si>
    <t>Xerox 106R01487</t>
  </si>
  <si>
    <t>Картридж EPSON_STYLUS CX4300 желтый_T0924</t>
  </si>
  <si>
    <t>Картридж EPSON_STYLUS CX4300 синий_T0922</t>
  </si>
  <si>
    <t>Картридж EPSON_STYLUS CX4300 черный_T0921</t>
  </si>
  <si>
    <t>EPSON T0924</t>
  </si>
  <si>
    <t>EPSON T0922</t>
  </si>
  <si>
    <t>EPSON T0921</t>
  </si>
  <si>
    <t xml:space="preserve">Заказчик осуществляет 100% оплату Товара по факту поставки Товара на основании счета Поставщика в течение 14 (четырнадцати) календарных дней с момента  подписания Сторонами товарной накладной по форме ТОРГ-12. </t>
  </si>
  <si>
    <t>Поставка Товара осуществляется Поставщиком в течение 14 календарных дней с даты подписания Договора, по следующему адресу:
109004,  г. Москва, Большой Дровяной пер., д. 22, для ОАО "Атомредметзолото"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</si>
  <si>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</si>
  <si>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Товар должен быть произведен и сертифицирован предприятием производителем, оригинальным, новым, не перезаправленным,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гарантий, установленных предприятием изготовителем, при этом гарантийный срок не может быть менее 12 месяцев с даты поставки оборудования (с даты подписания накладной ТОРГ-12).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</si>
  <si>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>согласно Приложению № 2 "Техническое задание"</t>
  </si>
  <si>
    <r>
      <t>Эквивалент недопустим согласно пункту ЕОСЗ 12.2.2. б): *(</t>
    </r>
    <r>
      <rPr>
        <sz val="12"/>
        <color theme="1"/>
        <rFont val="Times New Roman"/>
        <family val="1"/>
        <charset val="204"/>
      </rPr>
      <t xml:space="preserve">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знаков)     </t>
    </r>
  </si>
  <si>
    <r>
      <t xml:space="preserve">Итого: 144 998 (сто сорок четыре тысячи девятьсот девяносто восемь) руб. 03 коп.,   в том числе НДС (18%) 22118 (двадцать две тысячи сто весемнадцать) руб. 35 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</si>
</sst>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8"/>
      <name val="Arial"/>
      <family val="2"/>
      <charset val="204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8" fillId="0" borderId="0"/>
    <xf numFmtId="0" fontId="10" fillId="0" borderId="0">
      <alignment horizontal="left"/>
    </xf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4" borderId="0" xfId="0" applyFont="1" applyFill="1"/>
    <xf numFmtId="0" fontId="2" fillId="5" borderId="0" xfId="0" applyFont="1" applyFill="1"/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4" fontId="3" fillId="2" borderId="2" xfId="42" applyNumberFormat="1" applyFont="1" applyFill="1" applyBorder="1" applyAlignment="1">
      <alignment horizontal="center" vertical="center"/>
    </xf>
    <xf numFmtId="4" fontId="2" fillId="0" borderId="0" xfId="0" applyNumberFormat="1" applyFont="1" applyAlignment="1">
      <alignment horizontal="right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2" fontId="11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Alignment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43">
    <cellStyle name="Excel Built-in Normal" xfId="41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  <cellStyle name="Обычный_Лист1" xfId="4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27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9"/>
  <sheetViews>
    <sheetView tabSelected="1" view="pageBreakPreview" topLeftCell="A22" zoomScale="85" zoomScaleNormal="75" zoomScaleSheetLayoutView="85" workbookViewId="0">
      <selection activeCell="B29" sqref="B29:H29"/>
    </sheetView>
  </sheetViews>
  <sheetFormatPr defaultRowHeight="15.75" x14ac:dyDescent="0.25"/>
  <cols>
    <col min="1" max="1" width="4.140625" style="1" customWidth="1"/>
    <col min="2" max="2" width="40.42578125" style="1" customWidth="1"/>
    <col min="3" max="3" width="36.5703125" style="1" customWidth="1"/>
    <col min="4" max="4" width="26.7109375" style="1" customWidth="1"/>
    <col min="5" max="5" width="11.42578125" style="1" customWidth="1"/>
    <col min="6" max="6" width="9" style="11" customWidth="1"/>
    <col min="7" max="7" width="21.7109375" style="23" customWidth="1"/>
    <col min="8" max="8" width="23.28515625" style="23" customWidth="1"/>
    <col min="9" max="16384" width="9.140625" style="1"/>
  </cols>
  <sheetData>
    <row r="1" spans="1:8" x14ac:dyDescent="0.25">
      <c r="H1" s="20" t="s">
        <v>0</v>
      </c>
    </row>
    <row r="2" spans="1:8" x14ac:dyDescent="0.25">
      <c r="H2" s="20" t="s">
        <v>30</v>
      </c>
    </row>
    <row r="4" spans="1:8" s="2" customFormat="1" ht="18.75" x14ac:dyDescent="0.3">
      <c r="A4" s="33" t="s">
        <v>25</v>
      </c>
      <c r="B4" s="33"/>
      <c r="C4" s="33"/>
      <c r="D4" s="33"/>
      <c r="E4" s="33"/>
      <c r="F4" s="33"/>
      <c r="G4" s="33"/>
      <c r="H4" s="33"/>
    </row>
    <row r="5" spans="1:8" x14ac:dyDescent="0.25">
      <c r="A5" s="34" t="s">
        <v>26</v>
      </c>
      <c r="B5" s="34"/>
      <c r="C5" s="34"/>
      <c r="D5" s="34"/>
      <c r="E5" s="34"/>
      <c r="F5" s="34"/>
      <c r="G5" s="34"/>
      <c r="H5" s="34"/>
    </row>
    <row r="6" spans="1:8" x14ac:dyDescent="0.25">
      <c r="A6" s="6" t="s">
        <v>1</v>
      </c>
      <c r="E6" s="4"/>
      <c r="H6" s="20" t="s">
        <v>24</v>
      </c>
    </row>
    <row r="8" spans="1:8" ht="63.75" thickBot="1" x14ac:dyDescent="0.3">
      <c r="A8" s="3" t="s">
        <v>5</v>
      </c>
      <c r="B8" s="3" t="s">
        <v>7</v>
      </c>
      <c r="C8" s="3" t="s">
        <v>20</v>
      </c>
      <c r="D8" s="3" t="s">
        <v>15</v>
      </c>
      <c r="E8" s="3" t="s">
        <v>6</v>
      </c>
      <c r="F8" s="3" t="s">
        <v>22</v>
      </c>
      <c r="G8" s="21" t="s">
        <v>8</v>
      </c>
      <c r="H8" s="21" t="s">
        <v>9</v>
      </c>
    </row>
    <row r="9" spans="1:8" ht="60.75" customHeight="1" thickBot="1" x14ac:dyDescent="0.3">
      <c r="A9" s="10">
        <v>1</v>
      </c>
      <c r="B9" s="28" t="s">
        <v>21</v>
      </c>
      <c r="C9" s="26" t="s">
        <v>69</v>
      </c>
      <c r="D9" s="12" t="s">
        <v>23</v>
      </c>
      <c r="E9" s="10" t="s">
        <v>12</v>
      </c>
      <c r="F9" s="10">
        <v>2</v>
      </c>
      <c r="G9" s="22">
        <f t="shared" ref="G9:G26" si="0">H9/F9</f>
        <v>5424.69</v>
      </c>
      <c r="H9" s="29">
        <v>10849.38</v>
      </c>
    </row>
    <row r="10" spans="1:8" ht="51.75" customHeight="1" x14ac:dyDescent="0.25">
      <c r="A10" s="10">
        <v>2</v>
      </c>
      <c r="B10" s="26" t="s">
        <v>32</v>
      </c>
      <c r="C10" s="26" t="s">
        <v>69</v>
      </c>
      <c r="D10" s="12" t="s">
        <v>31</v>
      </c>
      <c r="E10" s="10" t="s">
        <v>12</v>
      </c>
      <c r="F10" s="10">
        <v>1</v>
      </c>
      <c r="G10" s="22">
        <f t="shared" si="0"/>
        <v>5424.69</v>
      </c>
      <c r="H10" s="19">
        <v>5424.69</v>
      </c>
    </row>
    <row r="11" spans="1:8" ht="55.5" customHeight="1" x14ac:dyDescent="0.25">
      <c r="A11" s="10">
        <v>3</v>
      </c>
      <c r="B11" s="30" t="s">
        <v>33</v>
      </c>
      <c r="C11" s="26" t="s">
        <v>69</v>
      </c>
      <c r="D11" s="12" t="s">
        <v>34</v>
      </c>
      <c r="E11" s="10" t="s">
        <v>12</v>
      </c>
      <c r="F11" s="10">
        <v>2</v>
      </c>
      <c r="G11" s="22">
        <f t="shared" si="0"/>
        <v>2337.56</v>
      </c>
      <c r="H11" s="19">
        <v>4675.12</v>
      </c>
    </row>
    <row r="12" spans="1:8" ht="55.5" customHeight="1" x14ac:dyDescent="0.25">
      <c r="A12" s="10">
        <v>4</v>
      </c>
      <c r="B12" s="31" t="s">
        <v>36</v>
      </c>
      <c r="C12" s="26" t="s">
        <v>69</v>
      </c>
      <c r="D12" s="12" t="s">
        <v>35</v>
      </c>
      <c r="E12" s="10" t="s">
        <v>12</v>
      </c>
      <c r="F12" s="10">
        <v>1</v>
      </c>
      <c r="G12" s="22">
        <f t="shared" si="0"/>
        <v>6766.65</v>
      </c>
      <c r="H12" s="19">
        <v>6766.65</v>
      </c>
    </row>
    <row r="13" spans="1:8" ht="63" customHeight="1" x14ac:dyDescent="0.25">
      <c r="A13" s="10">
        <v>5</v>
      </c>
      <c r="B13" s="26" t="s">
        <v>37</v>
      </c>
      <c r="C13" s="26" t="s">
        <v>69</v>
      </c>
      <c r="D13" s="12" t="s">
        <v>38</v>
      </c>
      <c r="E13" s="10" t="s">
        <v>12</v>
      </c>
      <c r="F13" s="10">
        <v>1</v>
      </c>
      <c r="G13" s="22">
        <f t="shared" si="0"/>
        <v>6443.24</v>
      </c>
      <c r="H13" s="19">
        <v>6443.24</v>
      </c>
    </row>
    <row r="14" spans="1:8" ht="51.75" customHeight="1" x14ac:dyDescent="0.25">
      <c r="A14" s="10">
        <v>6</v>
      </c>
      <c r="B14" s="26" t="s">
        <v>39</v>
      </c>
      <c r="C14" s="26" t="s">
        <v>69</v>
      </c>
      <c r="D14" s="12" t="s">
        <v>42</v>
      </c>
      <c r="E14" s="10" t="s">
        <v>12</v>
      </c>
      <c r="F14" s="10">
        <v>2</v>
      </c>
      <c r="G14" s="22">
        <f t="shared" si="0"/>
        <v>2083.7449999999999</v>
      </c>
      <c r="H14" s="19">
        <v>4167.49</v>
      </c>
    </row>
    <row r="15" spans="1:8" ht="54.75" customHeight="1" x14ac:dyDescent="0.25">
      <c r="A15" s="10">
        <v>7</v>
      </c>
      <c r="B15" s="26" t="s">
        <v>40</v>
      </c>
      <c r="C15" s="26" t="s">
        <v>69</v>
      </c>
      <c r="D15" s="12" t="s">
        <v>41</v>
      </c>
      <c r="E15" s="10" t="s">
        <v>12</v>
      </c>
      <c r="F15" s="10">
        <v>1</v>
      </c>
      <c r="G15" s="22">
        <f t="shared" si="0"/>
        <v>16553.95</v>
      </c>
      <c r="H15" s="19">
        <v>16553.95</v>
      </c>
    </row>
    <row r="16" spans="1:8" ht="48" customHeight="1" x14ac:dyDescent="0.25">
      <c r="A16" s="10">
        <v>8</v>
      </c>
      <c r="B16" s="26" t="s">
        <v>43</v>
      </c>
      <c r="C16" s="26" t="s">
        <v>69</v>
      </c>
      <c r="D16" s="12" t="s">
        <v>44</v>
      </c>
      <c r="E16" s="10" t="s">
        <v>12</v>
      </c>
      <c r="F16" s="10">
        <v>1</v>
      </c>
      <c r="G16" s="22">
        <f t="shared" si="0"/>
        <v>16553.95</v>
      </c>
      <c r="H16" s="19">
        <v>16553.95</v>
      </c>
    </row>
    <row r="17" spans="1:8" ht="51.75" customHeight="1" x14ac:dyDescent="0.25">
      <c r="A17" s="10">
        <v>9</v>
      </c>
      <c r="B17" s="26" t="s">
        <v>45</v>
      </c>
      <c r="C17" s="26" t="s">
        <v>69</v>
      </c>
      <c r="D17" s="12" t="s">
        <v>46</v>
      </c>
      <c r="E17" s="10" t="s">
        <v>12</v>
      </c>
      <c r="F17" s="10">
        <v>1</v>
      </c>
      <c r="G17" s="22">
        <f t="shared" si="0"/>
        <v>10095.34</v>
      </c>
      <c r="H17" s="19">
        <v>10095.34</v>
      </c>
    </row>
    <row r="18" spans="1:8" ht="55.5" customHeight="1" x14ac:dyDescent="0.25">
      <c r="A18" s="10">
        <v>10</v>
      </c>
      <c r="B18" s="26" t="s">
        <v>47</v>
      </c>
      <c r="C18" s="26" t="s">
        <v>69</v>
      </c>
      <c r="D18" s="12" t="s">
        <v>48</v>
      </c>
      <c r="E18" s="10" t="s">
        <v>12</v>
      </c>
      <c r="F18" s="10">
        <v>1</v>
      </c>
      <c r="G18" s="22">
        <f t="shared" si="0"/>
        <v>7187.97</v>
      </c>
      <c r="H18" s="19">
        <v>7187.97</v>
      </c>
    </row>
    <row r="19" spans="1:8" ht="51.75" customHeight="1" x14ac:dyDescent="0.25">
      <c r="A19" s="10">
        <v>11</v>
      </c>
      <c r="B19" s="26" t="s">
        <v>49</v>
      </c>
      <c r="C19" s="26" t="s">
        <v>69</v>
      </c>
      <c r="D19" s="12" t="s">
        <v>50</v>
      </c>
      <c r="E19" s="10" t="s">
        <v>12</v>
      </c>
      <c r="F19" s="10">
        <v>1</v>
      </c>
      <c r="G19" s="22">
        <f t="shared" si="0"/>
        <v>2947.64</v>
      </c>
      <c r="H19" s="19">
        <v>2947.64</v>
      </c>
    </row>
    <row r="20" spans="1:8" ht="53.25" customHeight="1" x14ac:dyDescent="0.25">
      <c r="A20" s="10">
        <v>12</v>
      </c>
      <c r="B20" s="26" t="s">
        <v>51</v>
      </c>
      <c r="C20" s="26" t="s">
        <v>69</v>
      </c>
      <c r="D20" s="12" t="s">
        <v>52</v>
      </c>
      <c r="E20" s="10" t="s">
        <v>12</v>
      </c>
      <c r="F20" s="10">
        <v>4</v>
      </c>
      <c r="G20" s="22">
        <f t="shared" si="0"/>
        <v>3128.63</v>
      </c>
      <c r="H20" s="19">
        <v>12514.52</v>
      </c>
    </row>
    <row r="21" spans="1:8" ht="54.75" customHeight="1" x14ac:dyDescent="0.25">
      <c r="A21" s="10">
        <v>13</v>
      </c>
      <c r="B21" s="26" t="s">
        <v>53</v>
      </c>
      <c r="C21" s="26" t="s">
        <v>69</v>
      </c>
      <c r="D21" s="12" t="s">
        <v>54</v>
      </c>
      <c r="E21" s="10" t="s">
        <v>12</v>
      </c>
      <c r="F21" s="10">
        <v>2</v>
      </c>
      <c r="G21" s="22">
        <f t="shared" si="0"/>
        <v>6739.15</v>
      </c>
      <c r="H21" s="19">
        <v>13478.3</v>
      </c>
    </row>
    <row r="22" spans="1:8" ht="55.5" customHeight="1" x14ac:dyDescent="0.25">
      <c r="A22" s="10">
        <v>14</v>
      </c>
      <c r="B22" s="26" t="s">
        <v>55</v>
      </c>
      <c r="C22" s="26" t="s">
        <v>69</v>
      </c>
      <c r="D22" s="12" t="s">
        <v>56</v>
      </c>
      <c r="E22" s="10" t="s">
        <v>12</v>
      </c>
      <c r="F22" s="10">
        <v>2</v>
      </c>
      <c r="G22" s="22">
        <f t="shared" si="0"/>
        <v>8259.3549999999996</v>
      </c>
      <c r="H22" s="19">
        <v>16518.71</v>
      </c>
    </row>
    <row r="23" spans="1:8" ht="58.5" customHeight="1" x14ac:dyDescent="0.25">
      <c r="A23" s="10">
        <v>15</v>
      </c>
      <c r="B23" s="26" t="s">
        <v>57</v>
      </c>
      <c r="C23" s="26" t="s">
        <v>69</v>
      </c>
      <c r="D23" s="12" t="s">
        <v>58</v>
      </c>
      <c r="E23" s="10" t="s">
        <v>12</v>
      </c>
      <c r="F23" s="10">
        <v>2</v>
      </c>
      <c r="G23" s="22">
        <f t="shared" si="0"/>
        <v>3955.0949999999998</v>
      </c>
      <c r="H23" s="19">
        <v>7910.19</v>
      </c>
    </row>
    <row r="24" spans="1:8" ht="59.25" customHeight="1" x14ac:dyDescent="0.25">
      <c r="A24" s="10">
        <v>16</v>
      </c>
      <c r="B24" s="26" t="s">
        <v>59</v>
      </c>
      <c r="C24" s="26" t="s">
        <v>69</v>
      </c>
      <c r="D24" s="12" t="s">
        <v>62</v>
      </c>
      <c r="E24" s="10" t="s">
        <v>12</v>
      </c>
      <c r="F24" s="10">
        <v>2</v>
      </c>
      <c r="G24" s="22">
        <f t="shared" si="0"/>
        <v>475.48500000000001</v>
      </c>
      <c r="H24" s="19">
        <v>950.97</v>
      </c>
    </row>
    <row r="25" spans="1:8" ht="57" customHeight="1" x14ac:dyDescent="0.25">
      <c r="A25" s="10">
        <v>17</v>
      </c>
      <c r="B25" s="26" t="s">
        <v>60</v>
      </c>
      <c r="C25" s="26" t="s">
        <v>69</v>
      </c>
      <c r="D25" s="12" t="s">
        <v>63</v>
      </c>
      <c r="E25" s="10" t="s">
        <v>12</v>
      </c>
      <c r="F25" s="12">
        <v>2</v>
      </c>
      <c r="G25" s="22">
        <f t="shared" si="0"/>
        <v>488.35500000000002</v>
      </c>
      <c r="H25" s="22">
        <v>976.71</v>
      </c>
    </row>
    <row r="26" spans="1:8" ht="58.5" customHeight="1" x14ac:dyDescent="0.25">
      <c r="A26" s="10">
        <v>18</v>
      </c>
      <c r="B26" s="26" t="s">
        <v>61</v>
      </c>
      <c r="C26" s="26" t="s">
        <v>69</v>
      </c>
      <c r="D26" s="12" t="s">
        <v>64</v>
      </c>
      <c r="E26" s="10" t="s">
        <v>12</v>
      </c>
      <c r="F26" s="12">
        <v>2</v>
      </c>
      <c r="G26" s="22">
        <f t="shared" si="0"/>
        <v>491.60500000000002</v>
      </c>
      <c r="H26" s="22">
        <v>983.21</v>
      </c>
    </row>
    <row r="27" spans="1:8" ht="27" customHeight="1" x14ac:dyDescent="0.25">
      <c r="A27" s="10"/>
      <c r="B27" s="27" t="s">
        <v>16</v>
      </c>
      <c r="C27" s="12"/>
      <c r="D27" s="14"/>
      <c r="E27" s="10"/>
      <c r="F27" s="13">
        <f>SUM(F9:F26)</f>
        <v>30</v>
      </c>
      <c r="G27" s="22"/>
      <c r="H27" s="32">
        <f>SUM(H9:H26)</f>
        <v>144998.02999999997</v>
      </c>
    </row>
    <row r="29" spans="1:8" ht="54.75" customHeight="1" x14ac:dyDescent="0.25">
      <c r="B29" s="35" t="s">
        <v>71</v>
      </c>
      <c r="C29" s="35"/>
      <c r="D29" s="35"/>
      <c r="E29" s="35"/>
      <c r="F29" s="35"/>
      <c r="G29" s="35"/>
      <c r="H29" s="35"/>
    </row>
    <row r="30" spans="1:8" ht="55.5" customHeight="1" x14ac:dyDescent="0.25">
      <c r="A30" s="38" t="s">
        <v>70</v>
      </c>
      <c r="B30" s="39"/>
      <c r="C30" s="39"/>
      <c r="D30" s="39"/>
      <c r="E30" s="39"/>
      <c r="F30" s="39"/>
      <c r="G30" s="39"/>
      <c r="H30" s="39"/>
    </row>
    <row r="31" spans="1:8" ht="21.75" customHeight="1" x14ac:dyDescent="0.25">
      <c r="A31" s="38"/>
      <c r="B31" s="39"/>
      <c r="C31" s="39"/>
      <c r="D31" s="39"/>
      <c r="E31" s="39"/>
      <c r="F31" s="39"/>
      <c r="G31" s="39"/>
      <c r="H31" s="39"/>
    </row>
    <row r="32" spans="1:8" x14ac:dyDescent="0.25">
      <c r="A32" s="37"/>
      <c r="B32" s="37"/>
      <c r="C32" s="37"/>
      <c r="D32" s="37"/>
      <c r="E32" s="37"/>
      <c r="F32" s="37"/>
      <c r="G32" s="37"/>
      <c r="H32" s="37"/>
    </row>
    <row r="33" spans="1:8" x14ac:dyDescent="0.25">
      <c r="F33" s="24"/>
    </row>
    <row r="34" spans="1:8" ht="63" x14ac:dyDescent="0.25">
      <c r="A34" s="7">
        <v>1</v>
      </c>
      <c r="B34" s="8" t="s">
        <v>10</v>
      </c>
      <c r="C34" s="8"/>
      <c r="D34" s="36" t="s">
        <v>65</v>
      </c>
      <c r="E34" s="36"/>
      <c r="F34" s="36"/>
      <c r="G34" s="36"/>
      <c r="H34" s="36"/>
    </row>
    <row r="35" spans="1:8" ht="99" customHeight="1" x14ac:dyDescent="0.25">
      <c r="A35" s="7">
        <v>2</v>
      </c>
      <c r="B35" s="9" t="s">
        <v>19</v>
      </c>
      <c r="C35" s="9"/>
      <c r="D35" s="36" t="s">
        <v>66</v>
      </c>
      <c r="E35" s="36"/>
      <c r="F35" s="36"/>
      <c r="G35" s="36"/>
      <c r="H35" s="36"/>
    </row>
    <row r="36" spans="1:8" s="15" customFormat="1" ht="90.75" customHeight="1" x14ac:dyDescent="0.25">
      <c r="A36" s="7">
        <v>3</v>
      </c>
      <c r="B36" s="8" t="s">
        <v>11</v>
      </c>
      <c r="C36" s="8"/>
      <c r="D36" s="41" t="s">
        <v>67</v>
      </c>
      <c r="E36" s="41"/>
      <c r="F36" s="41"/>
      <c r="G36" s="41"/>
      <c r="H36" s="41"/>
    </row>
    <row r="37" spans="1:8" ht="46.5" customHeight="1" x14ac:dyDescent="0.25">
      <c r="A37" s="7">
        <v>4</v>
      </c>
      <c r="B37" s="8" t="s">
        <v>13</v>
      </c>
      <c r="C37" s="8"/>
      <c r="D37" s="41" t="s">
        <v>14</v>
      </c>
      <c r="E37" s="41"/>
      <c r="F37" s="41"/>
      <c r="G37" s="41"/>
      <c r="H37" s="41"/>
    </row>
    <row r="38" spans="1:8" ht="170.25" customHeight="1" x14ac:dyDescent="0.25">
      <c r="A38" s="17">
        <v>5</v>
      </c>
      <c r="B38" s="18" t="s">
        <v>17</v>
      </c>
      <c r="C38" s="18"/>
      <c r="D38" s="41" t="s">
        <v>68</v>
      </c>
      <c r="E38" s="41"/>
      <c r="F38" s="41"/>
      <c r="G38" s="41"/>
      <c r="H38" s="41"/>
    </row>
    <row r="39" spans="1:8" ht="109.5" customHeight="1" x14ac:dyDescent="0.25"/>
    <row r="40" spans="1:8" x14ac:dyDescent="0.25">
      <c r="A40" s="40" t="s">
        <v>2</v>
      </c>
      <c r="B40" s="40"/>
      <c r="C40" s="25"/>
      <c r="D40" s="5"/>
      <c r="G40" s="40" t="s">
        <v>3</v>
      </c>
      <c r="H40" s="40"/>
    </row>
    <row r="41" spans="1:8" s="16" customFormat="1" x14ac:dyDescent="0.25">
      <c r="A41" s="40" t="s">
        <v>27</v>
      </c>
      <c r="B41" s="40"/>
      <c r="C41" s="25"/>
      <c r="D41" s="5"/>
      <c r="E41" s="1"/>
      <c r="F41" s="11"/>
      <c r="G41" s="34"/>
      <c r="H41" s="34"/>
    </row>
    <row r="42" spans="1:8" x14ac:dyDescent="0.25">
      <c r="A42" s="4"/>
      <c r="B42" s="4"/>
      <c r="C42" s="24"/>
      <c r="D42" s="4"/>
    </row>
    <row r="43" spans="1:8" x14ac:dyDescent="0.25">
      <c r="A43" s="42" t="s">
        <v>28</v>
      </c>
      <c r="B43" s="42"/>
      <c r="C43" s="43"/>
      <c r="D43" s="4"/>
      <c r="G43" s="42"/>
      <c r="H43" s="42"/>
    </row>
    <row r="44" spans="1:8" x14ac:dyDescent="0.25">
      <c r="A44" s="4"/>
      <c r="B44" s="4"/>
      <c r="C44" s="24"/>
      <c r="D44" s="4"/>
    </row>
    <row r="45" spans="1:8" x14ac:dyDescent="0.25">
      <c r="A45" s="34" t="s">
        <v>29</v>
      </c>
      <c r="B45" s="34"/>
      <c r="C45" s="24"/>
      <c r="D45" s="4"/>
      <c r="G45" s="34" t="s">
        <v>18</v>
      </c>
      <c r="H45" s="34"/>
    </row>
    <row r="46" spans="1:8" ht="23.25" customHeight="1" x14ac:dyDescent="0.25">
      <c r="A46" s="34" t="s">
        <v>4</v>
      </c>
      <c r="B46" s="34"/>
      <c r="C46" s="24"/>
      <c r="D46" s="4"/>
      <c r="G46" s="34" t="s">
        <v>4</v>
      </c>
      <c r="H46" s="34"/>
    </row>
    <row r="51" spans="9:10" ht="33" customHeight="1" x14ac:dyDescent="0.25"/>
    <row r="55" spans="9:10" ht="61.5" customHeight="1" x14ac:dyDescent="0.25"/>
    <row r="56" spans="9:10" ht="195.75" customHeight="1" x14ac:dyDescent="0.25"/>
    <row r="57" spans="9:10" ht="94.5" customHeight="1" x14ac:dyDescent="0.25"/>
    <row r="58" spans="9:10" ht="48.75" customHeight="1" x14ac:dyDescent="0.25"/>
    <row r="59" spans="9:10" ht="139.5" customHeight="1" x14ac:dyDescent="0.25">
      <c r="I59" s="8"/>
      <c r="J59" s="8"/>
    </row>
  </sheetData>
  <mergeCells count="21">
    <mergeCell ref="G43:H43"/>
    <mergeCell ref="A45:B45"/>
    <mergeCell ref="G45:H45"/>
    <mergeCell ref="A46:B46"/>
    <mergeCell ref="G46:H46"/>
    <mergeCell ref="A43:C43"/>
    <mergeCell ref="A40:B40"/>
    <mergeCell ref="G40:H40"/>
    <mergeCell ref="A41:B41"/>
    <mergeCell ref="G41:H41"/>
    <mergeCell ref="D36:H36"/>
    <mergeCell ref="D37:H37"/>
    <mergeCell ref="D38:H38"/>
    <mergeCell ref="A4:H4"/>
    <mergeCell ref="A5:H5"/>
    <mergeCell ref="B29:H29"/>
    <mergeCell ref="D34:H34"/>
    <mergeCell ref="D35:H35"/>
    <mergeCell ref="A32:H32"/>
    <mergeCell ref="A30:H30"/>
    <mergeCell ref="A31:H3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6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Калохина Наталия Владимировна</cp:lastModifiedBy>
  <cp:lastPrinted>2014-09-10T10:46:46Z</cp:lastPrinted>
  <dcterms:created xsi:type="dcterms:W3CDTF">2010-07-02T14:47:49Z</dcterms:created>
  <dcterms:modified xsi:type="dcterms:W3CDTF">2014-09-12T05:36:56Z</dcterms:modified>
</cp:coreProperties>
</file>