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240" windowWidth="15180" windowHeight="871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Лист1!$A$1:$E$22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3" i="4" l="1"/>
  <c r="D11" i="4"/>
  <c r="E11" i="4" s="1"/>
  <c r="D12" i="4"/>
  <c r="E12" i="4" s="1"/>
  <c r="D10" i="4"/>
  <c r="E10" i="4" s="1"/>
  <c r="E13" i="4" l="1"/>
  <c r="D13" i="4"/>
  <c r="D14" i="4" s="1"/>
  <c r="D15" i="4" s="1"/>
  <c r="C14" i="4"/>
  <c r="C15" i="4" s="1"/>
  <c r="E14" i="4" l="1"/>
  <c r="E15" i="4" l="1"/>
</calcChain>
</file>

<file path=xl/sharedStrings.xml><?xml version="1.0" encoding="utf-8"?>
<sst xmlns="http://schemas.openxmlformats.org/spreadsheetml/2006/main" count="16" uniqueCount="16">
  <si>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</si>
  <si>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</si>
  <si>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</si>
  <si>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</si>
  <si>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</si>
  <si>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</si>
  <si>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</si>
  <si>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</si>
  <si>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Сметная стоимость строительства в текущем уровне цен на 2014г.</t>
  </si>
  <si>
    <t xml:space="preserve">Наименование услуг и работ (затрат) </t>
  </si>
  <si>
    <t>Реконструкция ОАО "НЗХК"</t>
  </si>
  <si>
    <t>Обоснование начальной (максимальной) цены договора на выполнение  пусконаладочных работ и электромонтажных работ по устройству СОЭН КПП периметра охраняемой зоны вокруг комплекса зданий №336 и №17 ОАО «НЗХК»</t>
  </si>
  <si>
    <t>Пусконаладочные работы внутренней зоны вокруг зданий №336А, №336Б, №336В и №17                                          ЛОКАЛЬНЫЙ СМЕТНЫЙ РАСЧЕТ  № 14-15/273</t>
  </si>
  <si>
    <t>Здание ЛКПП. СОЭН внутренней зоны вокруг зданий №336, №336А, №336Б, №336В и №17                                           ЛОКАЛЬНЫЙ СМЕТНЫЙ РАСЧЕТ  № 14-2/260</t>
  </si>
  <si>
    <t>АКПП. СОЭН внутренней зоны вокруг зданий №336, №336А, №336Б, №336В и №17                                            ЛОКАЛЬНЫЙ СМЕТНЫЙ РАСЧЕТ  № 14-7/265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</si>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</sst>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0" fontId="11" fillId="24" borderId="0" xfId="0" applyFont="1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11" fillId="24" borderId="0" xfId="0" applyFont="1" applyFill="1"/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view="pageBreakPreview" zoomScale="80" zoomScaleSheetLayoutView="80" workbookViewId="0">
      <selection activeCell="A3" sqref="A3:E3"/>
    </sheetView>
  </sheetViews>
  <sheetFormatPr defaultRowHeight="12.75" x14ac:dyDescent="0.2"/>
  <cols>
    <col min="1" max="1" width="52.7109375" style="12" customWidth="1"/>
    <col min="2" max="2" width="26.7109375" style="2" customWidth="1"/>
    <col min="3" max="3" width="27" style="17" customWidth="1"/>
    <col min="4" max="4" width="34.42578125" customWidth="1"/>
    <col min="5" max="5" width="22" customWidth="1"/>
  </cols>
  <sheetData>
    <row r="1" spans="1:5" ht="18.75" x14ac:dyDescent="0.2">
      <c r="A1" s="22" t="s">
        <v>15</v>
      </c>
      <c r="B1" s="22"/>
      <c r="C1" s="22"/>
      <c r="D1" s="22"/>
      <c r="E1" s="22"/>
    </row>
    <row r="2" spans="1:5" ht="18.75" x14ac:dyDescent="0.2">
      <c r="A2" s="22"/>
      <c r="B2" s="22"/>
      <c r="C2" s="22"/>
      <c r="D2" s="22"/>
      <c r="E2" s="22"/>
    </row>
    <row r="3" spans="1:5" ht="69" customHeight="1" x14ac:dyDescent="0.2">
      <c r="A3" s="25" t="s">
        <v>11</v>
      </c>
      <c r="B3" s="25"/>
      <c r="C3" s="25"/>
      <c r="D3" s="25"/>
      <c r="E3" s="25"/>
    </row>
    <row r="5" spans="1:5" ht="18.75" x14ac:dyDescent="0.3">
      <c r="A5" s="23" t="s">
        <v>10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37.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9</v>
      </c>
      <c r="B8" s="5" t="s">
        <v>7</v>
      </c>
      <c r="C8" s="10" t="s">
        <v>8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47.25" x14ac:dyDescent="0.2">
      <c r="A10" s="9" t="s">
        <v>12</v>
      </c>
      <c r="B10" s="6">
        <v>127536</v>
      </c>
      <c r="C10" s="14">
        <v>1682255</v>
      </c>
      <c r="D10" s="6">
        <f t="shared" ref="D10:D12" si="0">C10</f>
        <v>1682255</v>
      </c>
      <c r="E10" s="6">
        <f t="shared" ref="E10:E12" si="1">D10</f>
        <v>1682255</v>
      </c>
    </row>
    <row r="11" spans="1:5" s="1" customFormat="1" ht="47.25" x14ac:dyDescent="0.2">
      <c r="A11" s="9" t="s">
        <v>13</v>
      </c>
      <c r="B11" s="6">
        <v>749077</v>
      </c>
      <c r="C11" s="14">
        <v>3774233</v>
      </c>
      <c r="D11" s="6">
        <f t="shared" ref="D11" si="2">C11</f>
        <v>3774233</v>
      </c>
      <c r="E11" s="6">
        <f t="shared" ref="E11" si="3">D11</f>
        <v>3774233</v>
      </c>
    </row>
    <row r="12" spans="1:5" s="1" customFormat="1" ht="47.25" x14ac:dyDescent="0.2">
      <c r="A12" s="9" t="s">
        <v>14</v>
      </c>
      <c r="B12" s="6">
        <v>59164</v>
      </c>
      <c r="C12" s="14">
        <v>321128</v>
      </c>
      <c r="D12" s="6">
        <f t="shared" si="0"/>
        <v>321128</v>
      </c>
      <c r="E12" s="6">
        <f t="shared" si="1"/>
        <v>321128</v>
      </c>
    </row>
    <row r="13" spans="1:5" s="2" customFormat="1" ht="20.25" customHeight="1" x14ac:dyDescent="0.2">
      <c r="A13" s="9" t="s">
        <v>4</v>
      </c>
      <c r="B13" s="6"/>
      <c r="C13" s="14">
        <f>SUM(C10:C12)</f>
        <v>5777616</v>
      </c>
      <c r="D13" s="14">
        <f>SUM(D10:D12)</f>
        <v>5777616</v>
      </c>
      <c r="E13" s="14">
        <f>SUM(E10:E12)</f>
        <v>5777616</v>
      </c>
    </row>
    <row r="14" spans="1:5" s="2" customFormat="1" ht="20.25" customHeight="1" x14ac:dyDescent="0.2">
      <c r="A14" s="9" t="s">
        <v>5</v>
      </c>
      <c r="B14" s="6"/>
      <c r="C14" s="14">
        <f t="shared" ref="C14:D14" si="4">C13*0.18</f>
        <v>1039970.88</v>
      </c>
      <c r="D14" s="6">
        <f t="shared" si="4"/>
        <v>1039970.88</v>
      </c>
      <c r="E14" s="6">
        <f>E13*0.18</f>
        <v>1039970.88</v>
      </c>
    </row>
    <row r="15" spans="1:5" s="3" customFormat="1" ht="20.25" customHeight="1" x14ac:dyDescent="0.2">
      <c r="A15" s="11" t="s">
        <v>6</v>
      </c>
      <c r="B15" s="7"/>
      <c r="C15" s="15">
        <f t="shared" ref="C15:E15" si="5">SUM(C13:C14)</f>
        <v>6817586.8799999999</v>
      </c>
      <c r="D15" s="7">
        <f t="shared" si="5"/>
        <v>6817586.8799999999</v>
      </c>
      <c r="E15" s="7">
        <f t="shared" si="5"/>
        <v>6817586.8799999999</v>
      </c>
    </row>
    <row r="16" spans="1:5" s="1" customFormat="1" x14ac:dyDescent="0.2">
      <c r="A16" s="12"/>
      <c r="B16" s="2"/>
      <c r="C16" s="16"/>
    </row>
    <row r="19" spans="1:5" s="4" customFormat="1" ht="15" x14ac:dyDescent="0.2">
      <c r="A19" s="20"/>
      <c r="B19" s="20"/>
      <c r="C19" s="20"/>
      <c r="D19" s="20"/>
      <c r="E19" s="20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13"/>
      <c r="B21" s="8"/>
      <c r="C21" s="18"/>
    </row>
    <row r="22" spans="1:5" s="4" customFormat="1" ht="15" x14ac:dyDescent="0.2">
      <c r="A22" s="21"/>
      <c r="B22" s="21"/>
      <c r="C22" s="21"/>
      <c r="D22" s="21"/>
      <c r="E22" s="21"/>
    </row>
  </sheetData>
  <mergeCells count="8">
    <mergeCell ref="A7:E7"/>
    <mergeCell ref="A19:E19"/>
    <mergeCell ref="A22:E22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2014-12-19T05:46:38Z</cp:lastPrinted>
  <dcterms:created xsi:type="dcterms:W3CDTF">2004-03-31T11:09:00Z</dcterms:created>
  <dcterms:modified xsi:type="dcterms:W3CDTF">2014-12-24T13:10:53Z</dcterms:modified>
</cp:coreProperties>
</file>