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поставку'!$A$1:$M$65</definedName>
  </definedNames>
  <calcPr calcId="144525"/>
</workbook>
</file>

<file path=xl/calcChain.xml><?xml version="1.0" encoding="utf-8"?>
<calcChain xmlns="http://schemas.openxmlformats.org/spreadsheetml/2006/main">
  <c r="K49" i="1" l="1"/>
  <c r="K48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<sst xmlns="http://schemas.openxmlformats.org/spreadsheetml/2006/main" count="283" uniqueCount="159">
  <si>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</si>
  <si>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</si>
  <si>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</si>
  <si>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</si>
  <si>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</si>
  <si>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</si>
  <si>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</si>
  <si>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</si>
  <si>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</si>
  <si>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</si>
  <si>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</si>
  <si>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</si>
  <si>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</si>
  <si>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</si>
  <si>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</si>
  <si>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</si>
  <si>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</si>
  <si>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</si>
  <si>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</si>
  <si>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</si>
  <si>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</si>
  <si>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</si>
  <si>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</si>
  <si>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</si>
  <si>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</si>
  <si>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</si>
  <si>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</si>
  <si>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</si>
  <si>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</si>
  <si>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</si>
  <si>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</si>
  <si>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</si>
  <si>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</si>
  <si>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</si>
  <si>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</si>
  <si>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</si>
  <si>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</si>
  <si>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</si>
  <si>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</si>
  <si>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</si>
  <si>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</si>
  <si>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</si>
  <si>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</si>
  <si>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</si>
  <si>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</si>
  <si>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</si>
  <si>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</si>
  <si>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</si>
  <si>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</si>
  <si>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</si>
  <si>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</si>
  <si>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</si>
  <si>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</si>
  <si>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</si>
  <si>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</si>
  <si>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</si>
  <si>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</si>
  <si>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</si>
  <si>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</si>
  <si>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</si>
  <si>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</si>
  <si>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</si>
  <si>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</si>
  <si>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</si>
  <si>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</si>
  <si>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</si>
  <si>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</si>
  <si>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</si>
  <si>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</si>
  <si>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</si>
  <si>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</si>
  <si>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</si>
  <si>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Приложение № 1</t>
  </si>
  <si>
    <t>"    "______________2013 г</t>
  </si>
  <si>
    <t xml:space="preserve">                                        м.п.        "   "_______________2013 г</t>
  </si>
  <si>
    <t>Итого с учетом НДС : 00 руб. (____________) руб 00 коп. в том числе НДС ( 18 %)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</si>
  <si>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</si>
  <si>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</si>
  <si>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</si>
  <si>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</si>
  <si>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</si>
  <si>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</si>
  <si>
    <t>Технические харакеристики</t>
  </si>
  <si>
    <t>Единица измерения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</si>
  <si>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</si>
  <si>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</si>
  <si>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</si>
  <si>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</si>
  <si>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 xml:space="preserve"> 4. Срок поставки: в течение 30 календарных дней с момента подписания договора.</t>
  </si>
  <si>
    <t>Уплотнительное кольцо 125х2,65</t>
  </si>
  <si>
    <t>Гайка ступицы</t>
  </si>
  <si>
    <t>Шплинт 8х63</t>
  </si>
  <si>
    <t>Стопорная шайба</t>
  </si>
  <si>
    <t>Подшипник ступицы</t>
  </si>
  <si>
    <t>Колесная гайка</t>
  </si>
  <si>
    <t>Втулка колесной шпильки</t>
  </si>
  <si>
    <t>Колесная шпилька</t>
  </si>
  <si>
    <t>Гайка крепления шпильки</t>
  </si>
  <si>
    <t>Сальник ступицы FW130х150х10</t>
  </si>
  <si>
    <t>Уплотнительное кольцо</t>
  </si>
  <si>
    <t>Пылезащитный чехол</t>
  </si>
  <si>
    <t>Возвратная пружина</t>
  </si>
  <si>
    <t>Штырь возвратной пружины</t>
  </si>
  <si>
    <t>Фиксатор ролика кулачкового вала</t>
  </si>
  <si>
    <t>Ролик кулачкового вала</t>
  </si>
  <si>
    <t>Шайба</t>
  </si>
  <si>
    <t>Сальник кулачкового вала</t>
  </si>
  <si>
    <t>Втулка кулачкового вала</t>
  </si>
  <si>
    <t>Пружинное кольцо 42</t>
  </si>
  <si>
    <t>Корпус сферического подшипника</t>
  </si>
  <si>
    <t>Смазочный штуцер (прямой) М6</t>
  </si>
  <si>
    <t>Уплотнительное кольцо 40х3,55</t>
  </si>
  <si>
    <t>Опорный кронштейн кулачкового вала</t>
  </si>
  <si>
    <t>Подшипник кулачкового вала</t>
  </si>
  <si>
    <t>Пружинное кольцо 38</t>
  </si>
  <si>
    <t>Рычаг регулировочный тормозных колодок</t>
  </si>
  <si>
    <t>Пружина регулятора зазора тормозных колодок</t>
  </si>
  <si>
    <t>Накладка тормозной колодки (анкер)</t>
  </si>
  <si>
    <t>Накладка тормозной колодки (вал)</t>
  </si>
  <si>
    <t>Опора датчика АВС</t>
  </si>
  <si>
    <t>Кронштейн датчика АВС</t>
  </si>
  <si>
    <t>Датчик АВС с проводом</t>
  </si>
  <si>
    <t xml:space="preserve">Накладка стремянок рессоры правая </t>
  </si>
  <si>
    <t xml:space="preserve">Накладка стремянок рессоры левая  </t>
  </si>
  <si>
    <t>GB/T 3452.1-1992</t>
  </si>
  <si>
    <t>G2108</t>
  </si>
  <si>
    <t>GB/T 91-2000</t>
  </si>
  <si>
    <t>G2109</t>
  </si>
  <si>
    <t>33213</t>
  </si>
  <si>
    <t>А3110</t>
  </si>
  <si>
    <t>А3109</t>
  </si>
  <si>
    <t>А0811</t>
  </si>
  <si>
    <t>А3104</t>
  </si>
  <si>
    <t>GB 13871-1992</t>
  </si>
  <si>
    <t>А0807</t>
  </si>
  <si>
    <t>А0805</t>
  </si>
  <si>
    <t>А3833</t>
  </si>
  <si>
    <t>А3838</t>
  </si>
  <si>
    <t>А3825</t>
  </si>
  <si>
    <t>А3812</t>
  </si>
  <si>
    <t>А3817</t>
  </si>
  <si>
    <t>А3843</t>
  </si>
  <si>
    <t>А3814</t>
  </si>
  <si>
    <t>GB/T 894.1-1986</t>
  </si>
  <si>
    <t>A3819</t>
  </si>
  <si>
    <t>GB/T 7940.1-1995</t>
  </si>
  <si>
    <t>А1207</t>
  </si>
  <si>
    <t>А3822</t>
  </si>
  <si>
    <t>А3821</t>
  </si>
  <si>
    <t>A3820</t>
  </si>
  <si>
    <t>A3842</t>
  </si>
  <si>
    <t>A0814</t>
  </si>
  <si>
    <t>А0815</t>
  </si>
  <si>
    <t>AS303B</t>
  </si>
  <si>
    <t>AS311</t>
  </si>
  <si>
    <t>AS382/AS383</t>
  </si>
  <si>
    <t xml:space="preserve">93272.002912.418 </t>
  </si>
  <si>
    <t xml:space="preserve">93272.002912.419 </t>
  </si>
  <si>
    <t xml:space="preserve">                    к Договору поставки № 099/2013/12-03/_____  от "____"_____ 2013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</si>
</sst>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5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19" fillId="0" borderId="0" xfId="0" applyFont="1" applyAlignment="1"/>
    <xf numFmtId="0" fontId="21" fillId="0" borderId="0" xfId="0" applyFont="1" applyAlignment="1"/>
    <xf numFmtId="0" fontId="19" fillId="0" borderId="0" xfId="0" applyFont="1"/>
    <xf numFmtId="4" fontId="0" fillId="0" borderId="0" xfId="0" applyNumberFormat="1" applyFont="1"/>
    <xf numFmtId="0" fontId="5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9" fillId="2" borderId="1" xfId="3" applyNumberFormat="1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19" fillId="2" borderId="1" xfId="16" applyFont="1" applyFill="1" applyBorder="1" applyAlignment="1">
      <alignment horizontal="center" vertical="center" wrapText="1"/>
    </xf>
    <xf numFmtId="43" fontId="19" fillId="2" borderId="1" xfId="3" applyFont="1" applyFill="1" applyBorder="1" applyAlignment="1">
      <alignment horizontal="center" vertical="center"/>
    </xf>
    <xf numFmtId="0" fontId="0" fillId="2" borderId="0" xfId="0" applyFont="1" applyFill="1"/>
    <xf numFmtId="43" fontId="19" fillId="0" borderId="7" xfId="3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right" vertical="center"/>
    </xf>
    <xf numFmtId="0" fontId="2" fillId="2" borderId="1" xfId="16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/>
    </xf>
    <xf numFmtId="43" fontId="19" fillId="2" borderId="1" xfId="0" applyNumberFormat="1" applyFont="1" applyFill="1" applyBorder="1" applyAlignment="1">
      <alignment horizontal="center" vertical="center"/>
    </xf>
    <xf numFmtId="43" fontId="19" fillId="2" borderId="1" xfId="3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43" fontId="19" fillId="0" borderId="0" xfId="3" applyFont="1" applyAlignment="1">
      <alignment horizontal="left" vertical="top" wrapText="1"/>
    </xf>
    <xf numFmtId="0" fontId="20" fillId="0" borderId="0" xfId="0" applyFont="1" applyAlignment="1">
      <alignment horizontal="right"/>
    </xf>
    <xf numFmtId="0" fontId="2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1" fillId="0" borderId="1" xfId="0" applyFont="1" applyBorder="1" applyAlignment="1">
      <alignment horizontal="right" vertical="center"/>
    </xf>
    <xf numFmtId="0" fontId="21" fillId="0" borderId="7" xfId="0" applyFont="1" applyBorder="1" applyAlignment="1">
      <alignment horizontal="right" vertical="center"/>
    </xf>
    <xf numFmtId="0" fontId="21" fillId="0" borderId="8" xfId="0" applyFont="1" applyBorder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</cellXfs>
  <cellStyles count="17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H14" sqref="H14"/>
    </sheetView>
  </sheetViews>
  <sheetFormatPr defaultRowHeight="15" x14ac:dyDescent="0.25"/>
  <cols>
    <col min="1" max="1" width="5.7109375" customWidth="1"/>
    <col min="2" max="2" width="11.85546875" customWidth="1"/>
    <col min="3" max="3" width="15.7109375" customWidth="1"/>
    <col min="4" max="4" width="47.42578125" customWidth="1"/>
    <col min="5" max="5" width="52" customWidth="1"/>
    <col min="6" max="6" width="19.85546875" style="28" customWidth="1"/>
    <col min="7" max="7" width="10.7109375" customWidth="1"/>
    <col min="8" max="8" width="17" style="28" customWidth="1"/>
    <col min="9" max="9" width="16.85546875" style="27" customWidth="1"/>
    <col min="10" max="10" width="17.28515625" customWidth="1"/>
    <col min="11" max="11" width="16" customWidth="1"/>
  </cols>
  <sheetData>
    <row r="1" spans="1:11" ht="15.75" x14ac:dyDescent="0.25">
      <c r="G1" s="42"/>
      <c r="H1" s="42"/>
      <c r="I1" s="42"/>
      <c r="J1" s="62" t="s">
        <v>72</v>
      </c>
      <c r="K1" s="62"/>
    </row>
    <row r="2" spans="1:11" ht="15.75" x14ac:dyDescent="0.25">
      <c r="G2" s="63" t="s">
        <v>158</v>
      </c>
      <c r="H2" s="63"/>
      <c r="I2" s="63"/>
      <c r="J2" s="63"/>
      <c r="K2" s="63"/>
    </row>
    <row r="3" spans="1:11" ht="15.75" x14ac:dyDescent="0.25">
      <c r="G3" s="42"/>
      <c r="H3" s="42"/>
      <c r="I3" s="42"/>
      <c r="J3" s="62"/>
      <c r="K3" s="62"/>
    </row>
    <row r="5" spans="1:11" ht="15.75" x14ac:dyDescent="0.25">
      <c r="A5" s="5"/>
      <c r="B5" s="2"/>
      <c r="C5" s="2"/>
      <c r="D5" s="64" t="s">
        <v>84</v>
      </c>
      <c r="E5" s="64"/>
      <c r="F5" s="64"/>
      <c r="G5" s="64"/>
      <c r="H5" s="64"/>
      <c r="I5" s="64"/>
      <c r="J5" s="64"/>
      <c r="K5" s="5"/>
    </row>
    <row r="6" spans="1:11" ht="15.75" x14ac:dyDescent="0.25">
      <c r="A6" s="5"/>
      <c r="B6" s="3"/>
      <c r="C6" s="3"/>
      <c r="D6" s="60" t="s">
        <v>85</v>
      </c>
      <c r="E6" s="60"/>
      <c r="F6" s="60"/>
      <c r="G6" s="60"/>
      <c r="H6" s="60"/>
      <c r="I6" s="60"/>
      <c r="J6" s="60"/>
      <c r="K6" s="5"/>
    </row>
    <row r="7" spans="1:11" x14ac:dyDescent="0.25">
      <c r="A7" s="5"/>
      <c r="B7" s="65"/>
      <c r="C7" s="65"/>
      <c r="D7" s="65"/>
      <c r="E7" s="65"/>
      <c r="F7" s="65"/>
      <c r="G7" s="65"/>
      <c r="H7" s="65"/>
      <c r="I7" s="65"/>
      <c r="J7" s="65"/>
      <c r="K7" s="5"/>
    </row>
    <row r="8" spans="1:11" x14ac:dyDescent="0.25">
      <c r="A8" s="5"/>
      <c r="B8" s="5"/>
      <c r="C8" s="5"/>
      <c r="D8" s="4"/>
      <c r="E8" s="6"/>
      <c r="F8" s="6"/>
      <c r="G8" s="6"/>
      <c r="H8" s="6"/>
      <c r="I8" s="6"/>
      <c r="J8" s="5"/>
      <c r="K8" s="5"/>
    </row>
    <row r="9" spans="1:11" ht="14.25" customHeight="1" x14ac:dyDescent="0.25">
      <c r="A9" s="2" t="s">
        <v>4</v>
      </c>
      <c r="B9" s="3"/>
      <c r="C9" s="3"/>
      <c r="D9" s="3"/>
      <c r="E9" s="3"/>
      <c r="F9" s="3"/>
      <c r="G9" s="3"/>
      <c r="H9" s="3"/>
      <c r="I9" s="3"/>
      <c r="J9" s="3"/>
      <c r="K9" s="5"/>
    </row>
    <row r="10" spans="1:11" s="31" customFormat="1" ht="105" customHeight="1" x14ac:dyDescent="0.25">
      <c r="A10" s="43" t="s">
        <v>7</v>
      </c>
      <c r="B10" s="43" t="s">
        <v>87</v>
      </c>
      <c r="C10" s="43" t="s">
        <v>8</v>
      </c>
      <c r="D10" s="43" t="s">
        <v>1</v>
      </c>
      <c r="E10" s="44" t="s">
        <v>82</v>
      </c>
      <c r="F10" s="43" t="s">
        <v>3</v>
      </c>
      <c r="G10" s="45" t="s">
        <v>83</v>
      </c>
      <c r="H10" s="45" t="s">
        <v>6</v>
      </c>
      <c r="I10" s="45" t="s">
        <v>86</v>
      </c>
      <c r="J10" s="43" t="s">
        <v>80</v>
      </c>
      <c r="K10" s="45" t="s">
        <v>81</v>
      </c>
    </row>
    <row r="11" spans="1:11" s="53" customFormat="1" ht="24.95" customHeight="1" x14ac:dyDescent="0.25">
      <c r="A11" s="46">
        <v>1</v>
      </c>
      <c r="B11" s="47"/>
      <c r="C11" s="47"/>
      <c r="D11" s="48" t="s">
        <v>89</v>
      </c>
      <c r="E11" s="49" t="s">
        <v>89</v>
      </c>
      <c r="F11" s="50" t="s">
        <v>124</v>
      </c>
      <c r="G11" s="56" t="s">
        <v>13</v>
      </c>
      <c r="H11" s="51"/>
      <c r="I11" s="47">
        <v>4</v>
      </c>
      <c r="J11" s="57">
        <v>13</v>
      </c>
      <c r="K11" s="52">
        <f>J11*I11</f>
        <v>52</v>
      </c>
    </row>
    <row r="12" spans="1:11" s="53" customFormat="1" ht="24.95" customHeight="1" x14ac:dyDescent="0.25">
      <c r="A12" s="46">
        <f>A11+1</f>
        <v>2</v>
      </c>
      <c r="B12" s="47"/>
      <c r="C12" s="47"/>
      <c r="D12" s="48" t="s">
        <v>90</v>
      </c>
      <c r="E12" s="49" t="s">
        <v>90</v>
      </c>
      <c r="F12" s="50" t="s">
        <v>125</v>
      </c>
      <c r="G12" s="56" t="s">
        <v>13</v>
      </c>
      <c r="H12" s="51"/>
      <c r="I12" s="47">
        <v>2</v>
      </c>
      <c r="J12" s="58">
        <v>600</v>
      </c>
      <c r="K12" s="52">
        <f t="shared" ref="K12:K47" si="0">J12*I12</f>
        <v>1200</v>
      </c>
    </row>
    <row r="13" spans="1:11" s="53" customFormat="1" ht="24.95" customHeight="1" x14ac:dyDescent="0.25">
      <c r="A13" s="46">
        <f>A12+1</f>
        <v>3</v>
      </c>
      <c r="B13" s="47"/>
      <c r="C13" s="47"/>
      <c r="D13" s="48" t="s">
        <v>91</v>
      </c>
      <c r="E13" s="49" t="s">
        <v>91</v>
      </c>
      <c r="F13" s="50" t="s">
        <v>126</v>
      </c>
      <c r="G13" s="56" t="s">
        <v>13</v>
      </c>
      <c r="H13" s="51"/>
      <c r="I13" s="47">
        <v>4</v>
      </c>
      <c r="J13" s="59">
        <v>18</v>
      </c>
      <c r="K13" s="52">
        <f t="shared" si="0"/>
        <v>72</v>
      </c>
    </row>
    <row r="14" spans="1:11" s="53" customFormat="1" ht="24.95" customHeight="1" x14ac:dyDescent="0.25">
      <c r="A14" s="46">
        <f t="shared" ref="A14:A47" si="1">A13+1</f>
        <v>4</v>
      </c>
      <c r="B14" s="47"/>
      <c r="C14" s="47"/>
      <c r="D14" s="48" t="s">
        <v>92</v>
      </c>
      <c r="E14" s="49" t="s">
        <v>92</v>
      </c>
      <c r="F14" s="50" t="s">
        <v>127</v>
      </c>
      <c r="G14" s="56" t="s">
        <v>13</v>
      </c>
      <c r="H14" s="51"/>
      <c r="I14" s="47">
        <v>4</v>
      </c>
      <c r="J14" s="59">
        <v>80</v>
      </c>
      <c r="K14" s="52">
        <f t="shared" si="0"/>
        <v>320</v>
      </c>
    </row>
    <row r="15" spans="1:11" s="53" customFormat="1" ht="24.95" customHeight="1" x14ac:dyDescent="0.25">
      <c r="A15" s="46">
        <f t="shared" si="1"/>
        <v>5</v>
      </c>
      <c r="B15" s="47"/>
      <c r="C15" s="47"/>
      <c r="D15" s="48" t="s">
        <v>93</v>
      </c>
      <c r="E15" s="49" t="s">
        <v>93</v>
      </c>
      <c r="F15" s="50" t="s">
        <v>128</v>
      </c>
      <c r="G15" s="56" t="s">
        <v>13</v>
      </c>
      <c r="H15" s="51"/>
      <c r="I15" s="47">
        <v>4</v>
      </c>
      <c r="J15" s="59">
        <v>2200</v>
      </c>
      <c r="K15" s="52">
        <f t="shared" si="0"/>
        <v>8800</v>
      </c>
    </row>
    <row r="16" spans="1:11" s="53" customFormat="1" ht="24.95" customHeight="1" x14ac:dyDescent="0.25">
      <c r="A16" s="46">
        <f t="shared" si="1"/>
        <v>6</v>
      </c>
      <c r="B16" s="47"/>
      <c r="C16" s="47"/>
      <c r="D16" s="48" t="s">
        <v>93</v>
      </c>
      <c r="E16" s="49" t="s">
        <v>93</v>
      </c>
      <c r="F16" s="50">
        <v>33215</v>
      </c>
      <c r="G16" s="56" t="s">
        <v>13</v>
      </c>
      <c r="H16" s="51"/>
      <c r="I16" s="47">
        <v>4</v>
      </c>
      <c r="J16" s="59">
        <v>2400</v>
      </c>
      <c r="K16" s="52">
        <f t="shared" si="0"/>
        <v>9600</v>
      </c>
    </row>
    <row r="17" spans="1:11" s="53" customFormat="1" ht="24.95" customHeight="1" x14ac:dyDescent="0.25">
      <c r="A17" s="46">
        <f t="shared" si="1"/>
        <v>7</v>
      </c>
      <c r="B17" s="47"/>
      <c r="C17" s="47"/>
      <c r="D17" s="48" t="s">
        <v>94</v>
      </c>
      <c r="E17" s="49" t="s">
        <v>94</v>
      </c>
      <c r="F17" s="50" t="s">
        <v>129</v>
      </c>
      <c r="G17" s="56" t="s">
        <v>13</v>
      </c>
      <c r="H17" s="51"/>
      <c r="I17" s="47">
        <v>40</v>
      </c>
      <c r="J17" s="59">
        <v>100</v>
      </c>
      <c r="K17" s="52">
        <f t="shared" si="0"/>
        <v>4000</v>
      </c>
    </row>
    <row r="18" spans="1:11" s="53" customFormat="1" ht="24.95" customHeight="1" x14ac:dyDescent="0.25">
      <c r="A18" s="46">
        <f t="shared" si="1"/>
        <v>8</v>
      </c>
      <c r="B18" s="47"/>
      <c r="C18" s="47"/>
      <c r="D18" s="48" t="s">
        <v>95</v>
      </c>
      <c r="E18" s="49" t="s">
        <v>95</v>
      </c>
      <c r="F18" s="50" t="s">
        <v>130</v>
      </c>
      <c r="G18" s="56" t="s">
        <v>13</v>
      </c>
      <c r="H18" s="51"/>
      <c r="I18" s="47">
        <v>8</v>
      </c>
      <c r="J18" s="59">
        <v>45</v>
      </c>
      <c r="K18" s="52">
        <f t="shared" si="0"/>
        <v>360</v>
      </c>
    </row>
    <row r="19" spans="1:11" s="53" customFormat="1" ht="24.95" customHeight="1" x14ac:dyDescent="0.25">
      <c r="A19" s="46">
        <f t="shared" si="1"/>
        <v>9</v>
      </c>
      <c r="B19" s="47"/>
      <c r="C19" s="47"/>
      <c r="D19" s="48" t="s">
        <v>96</v>
      </c>
      <c r="E19" s="49" t="s">
        <v>96</v>
      </c>
      <c r="F19" s="50" t="s">
        <v>131</v>
      </c>
      <c r="G19" s="56" t="s">
        <v>13</v>
      </c>
      <c r="H19" s="51"/>
      <c r="I19" s="47">
        <v>40</v>
      </c>
      <c r="J19" s="59">
        <v>155</v>
      </c>
      <c r="K19" s="52">
        <f t="shared" si="0"/>
        <v>6200</v>
      </c>
    </row>
    <row r="20" spans="1:11" s="53" customFormat="1" ht="24.95" customHeight="1" x14ac:dyDescent="0.25">
      <c r="A20" s="46">
        <f t="shared" si="1"/>
        <v>10</v>
      </c>
      <c r="B20" s="47"/>
      <c r="C20" s="47"/>
      <c r="D20" s="48" t="s">
        <v>97</v>
      </c>
      <c r="E20" s="49" t="s">
        <v>97</v>
      </c>
      <c r="F20" s="50" t="s">
        <v>132</v>
      </c>
      <c r="G20" s="56" t="s">
        <v>13</v>
      </c>
      <c r="H20" s="51"/>
      <c r="I20" s="47">
        <v>40</v>
      </c>
      <c r="J20" s="59">
        <v>60</v>
      </c>
      <c r="K20" s="52">
        <f t="shared" si="0"/>
        <v>2400</v>
      </c>
    </row>
    <row r="21" spans="1:11" s="53" customFormat="1" ht="24.95" customHeight="1" x14ac:dyDescent="0.25">
      <c r="A21" s="46">
        <f t="shared" si="1"/>
        <v>11</v>
      </c>
      <c r="B21" s="47"/>
      <c r="C21" s="47"/>
      <c r="D21" s="48" t="s">
        <v>98</v>
      </c>
      <c r="E21" s="49" t="s">
        <v>98</v>
      </c>
      <c r="F21" s="50" t="s">
        <v>133</v>
      </c>
      <c r="G21" s="56" t="s">
        <v>13</v>
      </c>
      <c r="H21" s="51"/>
      <c r="I21" s="47">
        <v>10</v>
      </c>
      <c r="J21" s="59">
        <v>180</v>
      </c>
      <c r="K21" s="52">
        <f t="shared" si="0"/>
        <v>1800</v>
      </c>
    </row>
    <row r="22" spans="1:11" s="53" customFormat="1" ht="24.95" customHeight="1" x14ac:dyDescent="0.25">
      <c r="A22" s="46">
        <f t="shared" si="1"/>
        <v>12</v>
      </c>
      <c r="B22" s="47"/>
      <c r="C22" s="47"/>
      <c r="D22" s="48" t="s">
        <v>99</v>
      </c>
      <c r="E22" s="49" t="s">
        <v>99</v>
      </c>
      <c r="F22" s="50" t="s">
        <v>134</v>
      </c>
      <c r="G22" s="56" t="s">
        <v>13</v>
      </c>
      <c r="H22" s="51"/>
      <c r="I22" s="47">
        <v>8</v>
      </c>
      <c r="J22" s="59">
        <v>600</v>
      </c>
      <c r="K22" s="52">
        <f t="shared" si="0"/>
        <v>4800</v>
      </c>
    </row>
    <row r="23" spans="1:11" s="53" customFormat="1" ht="24.95" customHeight="1" x14ac:dyDescent="0.25">
      <c r="A23" s="46">
        <f t="shared" si="1"/>
        <v>13</v>
      </c>
      <c r="B23" s="47"/>
      <c r="C23" s="47"/>
      <c r="D23" s="48" t="s">
        <v>100</v>
      </c>
      <c r="E23" s="49" t="s">
        <v>100</v>
      </c>
      <c r="F23" s="50" t="s">
        <v>135</v>
      </c>
      <c r="G23" s="56" t="s">
        <v>13</v>
      </c>
      <c r="H23" s="51"/>
      <c r="I23" s="47">
        <v>10</v>
      </c>
      <c r="J23" s="59">
        <v>800</v>
      </c>
      <c r="K23" s="52">
        <f t="shared" si="0"/>
        <v>8000</v>
      </c>
    </row>
    <row r="24" spans="1:11" s="53" customFormat="1" ht="24.95" customHeight="1" x14ac:dyDescent="0.25">
      <c r="A24" s="46">
        <f t="shared" si="1"/>
        <v>14</v>
      </c>
      <c r="B24" s="47"/>
      <c r="C24" s="47"/>
      <c r="D24" s="48" t="s">
        <v>101</v>
      </c>
      <c r="E24" s="49" t="s">
        <v>101</v>
      </c>
      <c r="F24" s="50" t="s">
        <v>136</v>
      </c>
      <c r="G24" s="56" t="s">
        <v>13</v>
      </c>
      <c r="H24" s="51"/>
      <c r="I24" s="47">
        <v>10</v>
      </c>
      <c r="J24" s="59">
        <v>150</v>
      </c>
      <c r="K24" s="52">
        <f t="shared" si="0"/>
        <v>1500</v>
      </c>
    </row>
    <row r="25" spans="1:11" s="53" customFormat="1" ht="24.95" customHeight="1" x14ac:dyDescent="0.25">
      <c r="A25" s="46">
        <f t="shared" si="1"/>
        <v>15</v>
      </c>
      <c r="B25" s="47"/>
      <c r="C25" s="47"/>
      <c r="D25" s="48" t="s">
        <v>102</v>
      </c>
      <c r="E25" s="49" t="s">
        <v>102</v>
      </c>
      <c r="F25" s="50" t="s">
        <v>137</v>
      </c>
      <c r="G25" s="56" t="s">
        <v>13</v>
      </c>
      <c r="H25" s="51"/>
      <c r="I25" s="47">
        <v>10</v>
      </c>
      <c r="J25" s="59">
        <v>40</v>
      </c>
      <c r="K25" s="52">
        <f t="shared" si="0"/>
        <v>400</v>
      </c>
    </row>
    <row r="26" spans="1:11" s="53" customFormat="1" ht="24.95" customHeight="1" x14ac:dyDescent="0.25">
      <c r="A26" s="46">
        <f t="shared" si="1"/>
        <v>16</v>
      </c>
      <c r="B26" s="47"/>
      <c r="C26" s="47"/>
      <c r="D26" s="48" t="s">
        <v>103</v>
      </c>
      <c r="E26" s="49" t="s">
        <v>103</v>
      </c>
      <c r="F26" s="50" t="s">
        <v>138</v>
      </c>
      <c r="G26" s="56" t="s">
        <v>13</v>
      </c>
      <c r="H26" s="51"/>
      <c r="I26" s="47">
        <v>8</v>
      </c>
      <c r="J26" s="59">
        <v>35</v>
      </c>
      <c r="K26" s="52">
        <f t="shared" si="0"/>
        <v>280</v>
      </c>
    </row>
    <row r="27" spans="1:11" s="53" customFormat="1" ht="24.95" customHeight="1" x14ac:dyDescent="0.25">
      <c r="A27" s="46">
        <f t="shared" si="1"/>
        <v>17</v>
      </c>
      <c r="B27" s="47"/>
      <c r="C27" s="47"/>
      <c r="D27" s="48" t="s">
        <v>104</v>
      </c>
      <c r="E27" s="49" t="s">
        <v>104</v>
      </c>
      <c r="F27" s="50" t="s">
        <v>139</v>
      </c>
      <c r="G27" s="56" t="s">
        <v>13</v>
      </c>
      <c r="H27" s="51"/>
      <c r="I27" s="47">
        <v>8</v>
      </c>
      <c r="J27" s="59">
        <v>150</v>
      </c>
      <c r="K27" s="52">
        <f t="shared" si="0"/>
        <v>1200</v>
      </c>
    </row>
    <row r="28" spans="1:11" s="53" customFormat="1" ht="24.95" customHeight="1" x14ac:dyDescent="0.25">
      <c r="A28" s="46">
        <f t="shared" si="1"/>
        <v>18</v>
      </c>
      <c r="B28" s="47"/>
      <c r="C28" s="47"/>
      <c r="D28" s="48" t="s">
        <v>105</v>
      </c>
      <c r="E28" s="49" t="s">
        <v>105</v>
      </c>
      <c r="F28" s="50" t="s">
        <v>140</v>
      </c>
      <c r="G28" s="56" t="s">
        <v>13</v>
      </c>
      <c r="H28" s="51"/>
      <c r="I28" s="47">
        <v>10</v>
      </c>
      <c r="J28" s="59">
        <v>20</v>
      </c>
      <c r="K28" s="52">
        <f t="shared" si="0"/>
        <v>200</v>
      </c>
    </row>
    <row r="29" spans="1:11" s="53" customFormat="1" ht="24.95" customHeight="1" x14ac:dyDescent="0.25">
      <c r="A29" s="46">
        <f t="shared" si="1"/>
        <v>19</v>
      </c>
      <c r="B29" s="47"/>
      <c r="C29" s="47"/>
      <c r="D29" s="48" t="s">
        <v>106</v>
      </c>
      <c r="E29" s="49" t="s">
        <v>106</v>
      </c>
      <c r="F29" s="50" t="s">
        <v>141</v>
      </c>
      <c r="G29" s="56" t="s">
        <v>13</v>
      </c>
      <c r="H29" s="51"/>
      <c r="I29" s="47">
        <v>8</v>
      </c>
      <c r="J29" s="59">
        <v>55</v>
      </c>
      <c r="K29" s="52">
        <f t="shared" si="0"/>
        <v>440</v>
      </c>
    </row>
    <row r="30" spans="1:11" s="53" customFormat="1" ht="24.95" customHeight="1" x14ac:dyDescent="0.25">
      <c r="A30" s="46">
        <f t="shared" si="1"/>
        <v>20</v>
      </c>
      <c r="B30" s="47"/>
      <c r="C30" s="47"/>
      <c r="D30" s="48" t="s">
        <v>107</v>
      </c>
      <c r="E30" s="49" t="s">
        <v>107</v>
      </c>
      <c r="F30" s="50" t="s">
        <v>142</v>
      </c>
      <c r="G30" s="56" t="s">
        <v>13</v>
      </c>
      <c r="H30" s="51"/>
      <c r="I30" s="47">
        <v>4</v>
      </c>
      <c r="J30" s="59">
        <v>55</v>
      </c>
      <c r="K30" s="52">
        <f t="shared" si="0"/>
        <v>220</v>
      </c>
    </row>
    <row r="31" spans="1:11" s="53" customFormat="1" ht="24.95" customHeight="1" x14ac:dyDescent="0.25">
      <c r="A31" s="46">
        <f t="shared" si="1"/>
        <v>21</v>
      </c>
      <c r="B31" s="47"/>
      <c r="C31" s="47"/>
      <c r="D31" s="48" t="s">
        <v>108</v>
      </c>
      <c r="E31" s="49" t="s">
        <v>108</v>
      </c>
      <c r="F31" s="50" t="s">
        <v>143</v>
      </c>
      <c r="G31" s="56" t="s">
        <v>13</v>
      </c>
      <c r="H31" s="51"/>
      <c r="I31" s="47">
        <v>4</v>
      </c>
      <c r="J31" s="59">
        <v>10</v>
      </c>
      <c r="K31" s="52">
        <f t="shared" si="0"/>
        <v>40</v>
      </c>
    </row>
    <row r="32" spans="1:11" s="53" customFormat="1" ht="24.95" customHeight="1" x14ac:dyDescent="0.25">
      <c r="A32" s="46">
        <f t="shared" si="1"/>
        <v>22</v>
      </c>
      <c r="B32" s="47"/>
      <c r="C32" s="47"/>
      <c r="D32" s="48" t="s">
        <v>109</v>
      </c>
      <c r="E32" s="49" t="s">
        <v>109</v>
      </c>
      <c r="F32" s="50" t="s">
        <v>144</v>
      </c>
      <c r="G32" s="56" t="s">
        <v>13</v>
      </c>
      <c r="H32" s="51"/>
      <c r="I32" s="47">
        <v>4</v>
      </c>
      <c r="J32" s="59">
        <v>85</v>
      </c>
      <c r="K32" s="52">
        <f t="shared" si="0"/>
        <v>340</v>
      </c>
    </row>
    <row r="33" spans="1:11" s="53" customFormat="1" ht="24.95" customHeight="1" x14ac:dyDescent="0.25">
      <c r="A33" s="46">
        <f t="shared" si="1"/>
        <v>23</v>
      </c>
      <c r="B33" s="47"/>
      <c r="C33" s="47"/>
      <c r="D33" s="48" t="s">
        <v>110</v>
      </c>
      <c r="E33" s="49" t="s">
        <v>110</v>
      </c>
      <c r="F33" s="50" t="s">
        <v>145</v>
      </c>
      <c r="G33" s="56" t="s">
        <v>13</v>
      </c>
      <c r="H33" s="51"/>
      <c r="I33" s="47">
        <v>4</v>
      </c>
      <c r="J33" s="59">
        <v>12</v>
      </c>
      <c r="K33" s="52">
        <f t="shared" si="0"/>
        <v>48</v>
      </c>
    </row>
    <row r="34" spans="1:11" s="53" customFormat="1" ht="24.95" customHeight="1" x14ac:dyDescent="0.25">
      <c r="A34" s="46">
        <f t="shared" si="1"/>
        <v>24</v>
      </c>
      <c r="B34" s="47"/>
      <c r="C34" s="47"/>
      <c r="D34" s="48" t="s">
        <v>111</v>
      </c>
      <c r="E34" s="49" t="s">
        <v>111</v>
      </c>
      <c r="F34" s="50" t="s">
        <v>124</v>
      </c>
      <c r="G34" s="56" t="s">
        <v>13</v>
      </c>
      <c r="H34" s="51"/>
      <c r="I34" s="47">
        <v>8</v>
      </c>
      <c r="J34" s="59">
        <v>12</v>
      </c>
      <c r="K34" s="52">
        <f t="shared" si="0"/>
        <v>96</v>
      </c>
    </row>
    <row r="35" spans="1:11" s="53" customFormat="1" ht="24.95" customHeight="1" x14ac:dyDescent="0.25">
      <c r="A35" s="46">
        <f t="shared" si="1"/>
        <v>25</v>
      </c>
      <c r="B35" s="47"/>
      <c r="C35" s="47"/>
      <c r="D35" s="48" t="s">
        <v>112</v>
      </c>
      <c r="E35" s="49" t="s">
        <v>112</v>
      </c>
      <c r="F35" s="50" t="s">
        <v>146</v>
      </c>
      <c r="G35" s="56" t="s">
        <v>13</v>
      </c>
      <c r="H35" s="51"/>
      <c r="I35" s="47">
        <v>4</v>
      </c>
      <c r="J35" s="59">
        <v>180</v>
      </c>
      <c r="K35" s="52">
        <f t="shared" si="0"/>
        <v>720</v>
      </c>
    </row>
    <row r="36" spans="1:11" s="53" customFormat="1" ht="24.95" customHeight="1" x14ac:dyDescent="0.25">
      <c r="A36" s="46">
        <f t="shared" si="1"/>
        <v>26</v>
      </c>
      <c r="B36" s="47"/>
      <c r="C36" s="47"/>
      <c r="D36" s="48" t="s">
        <v>113</v>
      </c>
      <c r="E36" s="49" t="s">
        <v>113</v>
      </c>
      <c r="F36" s="50" t="s">
        <v>147</v>
      </c>
      <c r="G36" s="56" t="s">
        <v>13</v>
      </c>
      <c r="H36" s="51"/>
      <c r="I36" s="47">
        <v>4</v>
      </c>
      <c r="J36" s="59">
        <v>120</v>
      </c>
      <c r="K36" s="52">
        <f t="shared" si="0"/>
        <v>480</v>
      </c>
    </row>
    <row r="37" spans="1:11" s="53" customFormat="1" ht="24.95" customHeight="1" x14ac:dyDescent="0.25">
      <c r="A37" s="46">
        <f t="shared" si="1"/>
        <v>27</v>
      </c>
      <c r="B37" s="47"/>
      <c r="C37" s="47"/>
      <c r="D37" s="48" t="s">
        <v>109</v>
      </c>
      <c r="E37" s="49" t="s">
        <v>109</v>
      </c>
      <c r="F37" s="50" t="s">
        <v>148</v>
      </c>
      <c r="G37" s="56" t="s">
        <v>13</v>
      </c>
      <c r="H37" s="51"/>
      <c r="I37" s="47">
        <v>4</v>
      </c>
      <c r="J37" s="59">
        <v>130</v>
      </c>
      <c r="K37" s="52">
        <f t="shared" si="0"/>
        <v>520</v>
      </c>
    </row>
    <row r="38" spans="1:11" s="53" customFormat="1" ht="24.95" customHeight="1" x14ac:dyDescent="0.25">
      <c r="A38" s="46">
        <f t="shared" si="1"/>
        <v>28</v>
      </c>
      <c r="B38" s="47"/>
      <c r="C38" s="47"/>
      <c r="D38" s="48" t="s">
        <v>114</v>
      </c>
      <c r="E38" s="49" t="s">
        <v>114</v>
      </c>
      <c r="F38" s="50" t="s">
        <v>143</v>
      </c>
      <c r="G38" s="56" t="s">
        <v>13</v>
      </c>
      <c r="H38" s="51"/>
      <c r="I38" s="47">
        <v>4</v>
      </c>
      <c r="J38" s="59">
        <v>10</v>
      </c>
      <c r="K38" s="52">
        <f t="shared" si="0"/>
        <v>40</v>
      </c>
    </row>
    <row r="39" spans="1:11" s="53" customFormat="1" ht="24.95" customHeight="1" x14ac:dyDescent="0.25">
      <c r="A39" s="46">
        <f t="shared" si="1"/>
        <v>29</v>
      </c>
      <c r="B39" s="47"/>
      <c r="C39" s="47"/>
      <c r="D39" s="48" t="s">
        <v>115</v>
      </c>
      <c r="E39" s="49" t="s">
        <v>115</v>
      </c>
      <c r="F39" s="50" t="s">
        <v>149</v>
      </c>
      <c r="G39" s="56" t="s">
        <v>13</v>
      </c>
      <c r="H39" s="51"/>
      <c r="I39" s="47">
        <v>4</v>
      </c>
      <c r="J39" s="59">
        <v>4000</v>
      </c>
      <c r="K39" s="52">
        <f t="shared" si="0"/>
        <v>16000</v>
      </c>
    </row>
    <row r="40" spans="1:11" s="53" customFormat="1" ht="24.95" customHeight="1" x14ac:dyDescent="0.25">
      <c r="A40" s="46">
        <f t="shared" si="1"/>
        <v>30</v>
      </c>
      <c r="B40" s="47"/>
      <c r="C40" s="47"/>
      <c r="D40" s="48" t="s">
        <v>116</v>
      </c>
      <c r="E40" s="49" t="s">
        <v>116</v>
      </c>
      <c r="F40" s="50" t="s">
        <v>150</v>
      </c>
      <c r="G40" s="56" t="s">
        <v>13</v>
      </c>
      <c r="H40" s="51"/>
      <c r="I40" s="47">
        <v>4</v>
      </c>
      <c r="J40" s="59">
        <v>130</v>
      </c>
      <c r="K40" s="52">
        <f t="shared" si="0"/>
        <v>520</v>
      </c>
    </row>
    <row r="41" spans="1:11" s="53" customFormat="1" ht="24.95" customHeight="1" x14ac:dyDescent="0.25">
      <c r="A41" s="46">
        <f t="shared" si="1"/>
        <v>31</v>
      </c>
      <c r="B41" s="47"/>
      <c r="C41" s="47"/>
      <c r="D41" s="48" t="s">
        <v>117</v>
      </c>
      <c r="E41" s="49" t="s">
        <v>117</v>
      </c>
      <c r="F41" s="50" t="s">
        <v>151</v>
      </c>
      <c r="G41" s="56" t="s">
        <v>13</v>
      </c>
      <c r="H41" s="51"/>
      <c r="I41" s="47">
        <v>28</v>
      </c>
      <c r="J41" s="59">
        <v>450</v>
      </c>
      <c r="K41" s="52">
        <f t="shared" si="0"/>
        <v>12600</v>
      </c>
    </row>
    <row r="42" spans="1:11" s="53" customFormat="1" ht="24.95" customHeight="1" x14ac:dyDescent="0.25">
      <c r="A42" s="46">
        <f t="shared" si="1"/>
        <v>32</v>
      </c>
      <c r="B42" s="47"/>
      <c r="C42" s="47"/>
      <c r="D42" s="48" t="s">
        <v>118</v>
      </c>
      <c r="E42" s="49" t="s">
        <v>118</v>
      </c>
      <c r="F42" s="50" t="s">
        <v>152</v>
      </c>
      <c r="G42" s="56" t="s">
        <v>13</v>
      </c>
      <c r="H42" s="51"/>
      <c r="I42" s="47">
        <v>28</v>
      </c>
      <c r="J42" s="59">
        <v>450</v>
      </c>
      <c r="K42" s="52">
        <f t="shared" si="0"/>
        <v>12600</v>
      </c>
    </row>
    <row r="43" spans="1:11" s="53" customFormat="1" ht="24.95" customHeight="1" x14ac:dyDescent="0.25">
      <c r="A43" s="46">
        <f t="shared" si="1"/>
        <v>33</v>
      </c>
      <c r="B43" s="47"/>
      <c r="C43" s="47"/>
      <c r="D43" s="48" t="s">
        <v>119</v>
      </c>
      <c r="E43" s="49" t="s">
        <v>119</v>
      </c>
      <c r="F43" s="50" t="s">
        <v>153</v>
      </c>
      <c r="G43" s="56" t="s">
        <v>13</v>
      </c>
      <c r="H43" s="51"/>
      <c r="I43" s="47">
        <v>2</v>
      </c>
      <c r="J43" s="59">
        <v>170</v>
      </c>
      <c r="K43" s="52">
        <f t="shared" si="0"/>
        <v>340</v>
      </c>
    </row>
    <row r="44" spans="1:11" s="53" customFormat="1" ht="24.95" customHeight="1" x14ac:dyDescent="0.25">
      <c r="A44" s="46">
        <f t="shared" si="1"/>
        <v>34</v>
      </c>
      <c r="B44" s="47"/>
      <c r="C44" s="47"/>
      <c r="D44" s="48" t="s">
        <v>120</v>
      </c>
      <c r="E44" s="49" t="s">
        <v>120</v>
      </c>
      <c r="F44" s="50" t="s">
        <v>154</v>
      </c>
      <c r="G44" s="56" t="s">
        <v>13</v>
      </c>
      <c r="H44" s="51"/>
      <c r="I44" s="47">
        <v>2</v>
      </c>
      <c r="J44" s="59">
        <v>120</v>
      </c>
      <c r="K44" s="52">
        <f t="shared" si="0"/>
        <v>240</v>
      </c>
    </row>
    <row r="45" spans="1:11" s="53" customFormat="1" ht="24.95" customHeight="1" x14ac:dyDescent="0.25">
      <c r="A45" s="46">
        <f t="shared" si="1"/>
        <v>35</v>
      </c>
      <c r="B45" s="47"/>
      <c r="C45" s="47"/>
      <c r="D45" s="48" t="s">
        <v>121</v>
      </c>
      <c r="E45" s="49" t="s">
        <v>121</v>
      </c>
      <c r="F45" s="50" t="s">
        <v>155</v>
      </c>
      <c r="G45" s="56" t="s">
        <v>13</v>
      </c>
      <c r="H45" s="51"/>
      <c r="I45" s="47">
        <v>2</v>
      </c>
      <c r="J45" s="59">
        <v>1250</v>
      </c>
      <c r="K45" s="52">
        <f t="shared" si="0"/>
        <v>2500</v>
      </c>
    </row>
    <row r="46" spans="1:11" s="53" customFormat="1" ht="24.95" customHeight="1" x14ac:dyDescent="0.25">
      <c r="A46" s="46">
        <f t="shared" si="1"/>
        <v>36</v>
      </c>
      <c r="B46" s="47"/>
      <c r="C46" s="47"/>
      <c r="D46" s="48" t="s">
        <v>122</v>
      </c>
      <c r="E46" s="49" t="s">
        <v>122</v>
      </c>
      <c r="F46" s="50" t="s">
        <v>156</v>
      </c>
      <c r="G46" s="56" t="s">
        <v>13</v>
      </c>
      <c r="H46" s="51"/>
      <c r="I46" s="47">
        <v>4</v>
      </c>
      <c r="J46" s="59">
        <v>2634</v>
      </c>
      <c r="K46" s="52">
        <f t="shared" si="0"/>
        <v>10536</v>
      </c>
    </row>
    <row r="47" spans="1:11" s="53" customFormat="1" ht="24.95" customHeight="1" x14ac:dyDescent="0.25">
      <c r="A47" s="46">
        <f t="shared" si="1"/>
        <v>37</v>
      </c>
      <c r="B47" s="47"/>
      <c r="C47" s="47"/>
      <c r="D47" s="48" t="s">
        <v>123</v>
      </c>
      <c r="E47" s="49" t="s">
        <v>123</v>
      </c>
      <c r="F47" s="50" t="s">
        <v>157</v>
      </c>
      <c r="G47" s="56" t="s">
        <v>13</v>
      </c>
      <c r="H47" s="51"/>
      <c r="I47" s="47">
        <v>4</v>
      </c>
      <c r="J47" s="59">
        <v>2634</v>
      </c>
      <c r="K47" s="52">
        <f t="shared" si="0"/>
        <v>10536</v>
      </c>
    </row>
    <row r="48" spans="1:11" s="31" customFormat="1" ht="24.95" customHeight="1" x14ac:dyDescent="0.25">
      <c r="A48" s="66" t="s">
        <v>68</v>
      </c>
      <c r="B48" s="66"/>
      <c r="C48" s="67"/>
      <c r="D48" s="67"/>
      <c r="E48" s="67"/>
      <c r="F48" s="67"/>
      <c r="G48" s="67"/>
      <c r="H48" s="67"/>
      <c r="I48" s="67"/>
      <c r="J48" s="67"/>
      <c r="K48" s="54">
        <f>SUM(K11:K47)</f>
        <v>120000</v>
      </c>
    </row>
    <row r="49" spans="1:23" s="31" customFormat="1" ht="24.95" customHeight="1" x14ac:dyDescent="0.25">
      <c r="A49" s="68" t="s">
        <v>79</v>
      </c>
      <c r="B49" s="69"/>
      <c r="C49" s="69"/>
      <c r="D49" s="69"/>
      <c r="E49" s="69"/>
      <c r="F49" s="69"/>
      <c r="G49" s="69"/>
      <c r="H49" s="69"/>
      <c r="I49" s="69"/>
      <c r="J49" s="70"/>
      <c r="K49" s="55">
        <f>K48*18/118</f>
        <v>18305.084745762713</v>
      </c>
    </row>
    <row r="50" spans="1:23" s="31" customFormat="1" ht="24.95" customHeight="1" x14ac:dyDescent="0.25">
      <c r="A50" s="68" t="s">
        <v>2</v>
      </c>
      <c r="B50" s="69"/>
      <c r="C50" s="69"/>
      <c r="D50" s="69"/>
      <c r="E50" s="69"/>
      <c r="F50" s="69"/>
      <c r="G50" s="69"/>
      <c r="H50" s="69"/>
      <c r="I50" s="69"/>
      <c r="J50" s="70"/>
      <c r="K50" s="55">
        <v>120000</v>
      </c>
    </row>
    <row r="51" spans="1:23" s="31" customFormat="1" ht="27" customHeight="1" x14ac:dyDescent="0.25">
      <c r="A51" s="32" t="s">
        <v>75</v>
      </c>
      <c r="B51" s="33"/>
      <c r="C51" s="33"/>
      <c r="D51" s="33"/>
      <c r="E51" s="32"/>
      <c r="F51" s="32"/>
      <c r="G51" s="32"/>
      <c r="H51" s="32"/>
      <c r="I51" s="32"/>
      <c r="J51" s="32"/>
      <c r="K51" s="34"/>
    </row>
    <row r="52" spans="1:23" s="31" customFormat="1" ht="21" hidden="1" customHeight="1" x14ac:dyDescent="0.25">
      <c r="K52" s="35"/>
    </row>
    <row r="53" spans="1:23" s="31" customFormat="1" ht="22.5" customHeight="1" x14ac:dyDescent="0.25">
      <c r="A53" s="29" t="s">
        <v>76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36"/>
      <c r="O53" s="29"/>
      <c r="P53" s="29"/>
      <c r="Q53" s="29"/>
      <c r="R53" s="29"/>
      <c r="S53" s="29"/>
      <c r="T53" s="29"/>
      <c r="U53" s="29"/>
      <c r="V53" s="29"/>
    </row>
    <row r="54" spans="1:23" s="31" customFormat="1" ht="49.5" customHeight="1" x14ac:dyDescent="0.25">
      <c r="A54" s="61" t="s">
        <v>67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34"/>
    </row>
    <row r="55" spans="1:23" s="31" customFormat="1" ht="20.25" customHeight="1" x14ac:dyDescent="0.25">
      <c r="A55" s="37" t="s">
        <v>88</v>
      </c>
      <c r="B55" s="38"/>
      <c r="C55" s="38"/>
      <c r="D55" s="38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</row>
    <row r="56" spans="1:23" s="31" customFormat="1" ht="21.75" customHeight="1" x14ac:dyDescent="0.25">
      <c r="A56" s="37" t="s">
        <v>77</v>
      </c>
      <c r="B56" s="38"/>
      <c r="C56" s="38"/>
      <c r="D56" s="38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</row>
    <row r="57" spans="1:23" s="31" customFormat="1" ht="22.5" customHeight="1" x14ac:dyDescent="0.25">
      <c r="A57" s="37" t="s">
        <v>78</v>
      </c>
      <c r="B57" s="38"/>
      <c r="C57" s="38"/>
      <c r="D57" s="38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</row>
    <row r="58" spans="1:23" s="31" customFormat="1" x14ac:dyDescent="0.25">
      <c r="A58" s="39"/>
      <c r="B58" s="38"/>
      <c r="C58" s="38"/>
      <c r="D58" s="38"/>
      <c r="E58" s="34"/>
      <c r="F58" s="34"/>
      <c r="G58" s="34"/>
      <c r="H58" s="34"/>
      <c r="I58" s="34"/>
      <c r="J58" s="34"/>
      <c r="K58" s="34"/>
    </row>
    <row r="59" spans="1:23" s="31" customFormat="1" x14ac:dyDescent="0.25">
      <c r="A59" s="40" t="s">
        <v>5</v>
      </c>
      <c r="B59" s="34"/>
      <c r="C59" s="34"/>
      <c r="D59" s="34"/>
      <c r="E59" s="34"/>
      <c r="F59" s="34"/>
      <c r="G59" s="41"/>
      <c r="H59" s="41"/>
      <c r="I59" s="37" t="s">
        <v>69</v>
      </c>
      <c r="J59" s="34"/>
      <c r="K59" s="34"/>
    </row>
    <row r="60" spans="1:23" s="31" customFormat="1" x14ac:dyDescent="0.25">
      <c r="A60" s="37" t="s">
        <v>9</v>
      </c>
      <c r="B60" s="37"/>
      <c r="C60" s="37"/>
      <c r="D60" s="34"/>
      <c r="E60" s="34"/>
      <c r="F60" s="34"/>
      <c r="G60" s="41"/>
      <c r="H60" s="41"/>
      <c r="I60" s="37" t="s">
        <v>70</v>
      </c>
      <c r="J60" s="39"/>
      <c r="K60" s="34"/>
    </row>
    <row r="61" spans="1:23" s="31" customFormat="1" x14ac:dyDescent="0.25">
      <c r="A61" s="32"/>
      <c r="B61" s="40"/>
      <c r="C61" s="40"/>
      <c r="D61" s="34"/>
      <c r="E61" s="34"/>
      <c r="F61" s="34"/>
      <c r="G61" s="41"/>
      <c r="H61" s="41"/>
      <c r="I61" s="40"/>
      <c r="J61" s="32"/>
      <c r="K61" s="34"/>
    </row>
    <row r="62" spans="1:23" s="31" customFormat="1" x14ac:dyDescent="0.25">
      <c r="A62" s="34"/>
      <c r="B62" s="34"/>
      <c r="C62" s="34"/>
      <c r="D62" s="34"/>
      <c r="E62" s="34"/>
      <c r="F62" s="34"/>
      <c r="G62" s="41"/>
      <c r="H62" s="41"/>
      <c r="I62" s="34"/>
      <c r="J62" s="34"/>
      <c r="K62" s="34"/>
    </row>
    <row r="63" spans="1:23" s="31" customFormat="1" x14ac:dyDescent="0.25">
      <c r="A63" s="34" t="s">
        <v>10</v>
      </c>
      <c r="B63" s="34"/>
      <c r="C63" s="34"/>
      <c r="D63" s="34"/>
      <c r="E63" s="34"/>
      <c r="F63" s="34"/>
      <c r="G63" s="41"/>
      <c r="H63" s="41"/>
      <c r="I63" s="32" t="s">
        <v>71</v>
      </c>
      <c r="J63" s="32"/>
      <c r="K63" s="34"/>
    </row>
    <row r="64" spans="1:23" s="31" customFormat="1" x14ac:dyDescent="0.25">
      <c r="A64" s="29" t="s">
        <v>0</v>
      </c>
      <c r="B64" s="29" t="s">
        <v>73</v>
      </c>
      <c r="C64" s="29"/>
      <c r="D64" s="29"/>
      <c r="E64" s="29"/>
      <c r="F64" s="29"/>
      <c r="G64" s="30"/>
      <c r="H64" s="30"/>
      <c r="I64" s="30" t="s">
        <v>74</v>
      </c>
      <c r="J64" s="34"/>
      <c r="K64" s="34"/>
    </row>
    <row r="65" spans="6:11" s="31" customFormat="1" x14ac:dyDescent="0.25">
      <c r="F65" s="29"/>
      <c r="G65" s="30"/>
      <c r="H65" s="30"/>
      <c r="I65" s="29"/>
      <c r="J65" s="29"/>
      <c r="K65" s="32"/>
    </row>
    <row r="66" spans="6:11" ht="15.75" x14ac:dyDescent="0.25">
      <c r="K66" s="1"/>
    </row>
  </sheetData>
  <mergeCells count="10">
    <mergeCell ref="D6:J6"/>
    <mergeCell ref="A54:V54"/>
    <mergeCell ref="J1:K1"/>
    <mergeCell ref="G2:K2"/>
    <mergeCell ref="J3:K3"/>
    <mergeCell ref="D5:J5"/>
    <mergeCell ref="B7:J7"/>
    <mergeCell ref="A48:J48"/>
    <mergeCell ref="A49:J49"/>
    <mergeCell ref="A50:J50"/>
  </mergeCells>
  <pageMargins left="0.23622047244094491" right="0.23622047244094491" top="0.74803149606299213" bottom="0.74803149606299213" header="0.31496062992125984" footer="0.31496062992125984"/>
  <pageSetup paperSize="9" scale="60" fitToHeight="100" orientation="landscape" horizontalDpi="180" verticalDpi="180" r:id="rId1"/>
  <ignoredErrors>
    <ignoredError sqref="F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8" t="s">
        <v>33</v>
      </c>
      <c r="B1" s="7" t="s">
        <v>34</v>
      </c>
      <c r="C1" s="7">
        <v>225</v>
      </c>
      <c r="D1" s="24">
        <v>146</v>
      </c>
      <c r="E1" s="24">
        <v>32850</v>
      </c>
      <c r="F1">
        <f>C1*D1</f>
        <v>32850</v>
      </c>
    </row>
    <row r="2" spans="1:6" ht="38.25" thickBot="1" x14ac:dyDescent="0.3">
      <c r="A2" s="9" t="s">
        <v>35</v>
      </c>
      <c r="B2" s="10" t="s">
        <v>12</v>
      </c>
      <c r="C2" s="10">
        <v>10</v>
      </c>
      <c r="D2" s="11">
        <v>42</v>
      </c>
      <c r="E2" s="11">
        <v>420</v>
      </c>
      <c r="F2">
        <f t="shared" ref="F2:F51" si="0">C2*D2</f>
        <v>420</v>
      </c>
    </row>
    <row r="3" spans="1:6" ht="38.25" thickBot="1" x14ac:dyDescent="0.3">
      <c r="A3" s="9" t="s">
        <v>36</v>
      </c>
      <c r="B3" s="10" t="s">
        <v>12</v>
      </c>
      <c r="C3" s="10">
        <v>10</v>
      </c>
      <c r="D3" s="11">
        <v>69</v>
      </c>
      <c r="E3" s="11">
        <v>690</v>
      </c>
      <c r="F3">
        <f t="shared" si="0"/>
        <v>690</v>
      </c>
    </row>
    <row r="4" spans="1:6" ht="57" thickBot="1" x14ac:dyDescent="0.3">
      <c r="A4" s="9" t="s">
        <v>14</v>
      </c>
      <c r="B4" s="10" t="s">
        <v>11</v>
      </c>
      <c r="C4" s="10">
        <v>10</v>
      </c>
      <c r="D4" s="11">
        <v>12</v>
      </c>
      <c r="E4" s="11">
        <v>120</v>
      </c>
      <c r="F4">
        <f t="shared" si="0"/>
        <v>120</v>
      </c>
    </row>
    <row r="5" spans="1:6" ht="38.25" thickBot="1" x14ac:dyDescent="0.3">
      <c r="A5" s="9" t="s">
        <v>15</v>
      </c>
      <c r="B5" s="10" t="s">
        <v>11</v>
      </c>
      <c r="C5" s="10">
        <v>10</v>
      </c>
      <c r="D5" s="11">
        <v>750</v>
      </c>
      <c r="E5" s="11">
        <v>7500</v>
      </c>
      <c r="F5">
        <f t="shared" si="0"/>
        <v>7500</v>
      </c>
    </row>
    <row r="6" spans="1:6" ht="38.25" thickBot="1" x14ac:dyDescent="0.3">
      <c r="A6" s="9" t="s">
        <v>37</v>
      </c>
      <c r="B6" s="10" t="s">
        <v>11</v>
      </c>
      <c r="C6" s="10">
        <v>200</v>
      </c>
      <c r="D6" s="11">
        <v>8</v>
      </c>
      <c r="E6" s="11">
        <v>1600</v>
      </c>
      <c r="F6">
        <f t="shared" si="0"/>
        <v>1600</v>
      </c>
    </row>
    <row r="7" spans="1:6" ht="75.75" thickBot="1" x14ac:dyDescent="0.3">
      <c r="A7" s="9" t="s">
        <v>16</v>
      </c>
      <c r="B7" s="10" t="s">
        <v>13</v>
      </c>
      <c r="C7" s="15">
        <v>10</v>
      </c>
      <c r="D7" s="11">
        <v>60</v>
      </c>
      <c r="E7" s="16">
        <v>600</v>
      </c>
      <c r="F7">
        <f t="shared" si="0"/>
        <v>600</v>
      </c>
    </row>
    <row r="8" spans="1:6" ht="57" thickBot="1" x14ac:dyDescent="0.3">
      <c r="A8" s="17" t="s">
        <v>17</v>
      </c>
      <c r="B8" s="10" t="s">
        <v>12</v>
      </c>
      <c r="C8" s="15">
        <v>2</v>
      </c>
      <c r="D8" s="11">
        <v>138</v>
      </c>
      <c r="E8" s="16">
        <v>276</v>
      </c>
      <c r="F8">
        <f t="shared" si="0"/>
        <v>276</v>
      </c>
    </row>
    <row r="9" spans="1:6" ht="19.5" thickBot="1" x14ac:dyDescent="0.3">
      <c r="A9" s="9" t="s">
        <v>38</v>
      </c>
      <c r="B9" s="10" t="s">
        <v>11</v>
      </c>
      <c r="C9" s="10">
        <v>40</v>
      </c>
      <c r="D9" s="11">
        <v>18</v>
      </c>
      <c r="E9" s="11">
        <v>720</v>
      </c>
      <c r="F9">
        <f t="shared" si="0"/>
        <v>720</v>
      </c>
    </row>
    <row r="10" spans="1:6" ht="37.5" x14ac:dyDescent="0.25">
      <c r="A10" s="12" t="s">
        <v>39</v>
      </c>
      <c r="B10" s="7" t="s">
        <v>11</v>
      </c>
      <c r="C10" s="7">
        <v>10</v>
      </c>
      <c r="D10" s="24">
        <v>40</v>
      </c>
      <c r="E10" s="24">
        <v>400</v>
      </c>
      <c r="F10">
        <f t="shared" si="0"/>
        <v>400</v>
      </c>
    </row>
    <row r="11" spans="1:6" ht="19.5" thickBot="1" x14ac:dyDescent="0.3">
      <c r="A11" s="19" t="s">
        <v>18</v>
      </c>
      <c r="B11" s="10" t="s">
        <v>11</v>
      </c>
      <c r="C11" s="10">
        <v>10</v>
      </c>
      <c r="D11" s="11">
        <v>35</v>
      </c>
      <c r="E11" s="11">
        <v>350</v>
      </c>
      <c r="F11">
        <f t="shared" si="0"/>
        <v>350</v>
      </c>
    </row>
    <row r="12" spans="1:6" ht="57" thickBot="1" x14ac:dyDescent="0.3">
      <c r="A12" s="9" t="s">
        <v>19</v>
      </c>
      <c r="B12" s="10" t="s">
        <v>12</v>
      </c>
      <c r="C12" s="10">
        <v>20</v>
      </c>
      <c r="D12" s="11">
        <v>14</v>
      </c>
      <c r="E12" s="11">
        <v>280</v>
      </c>
      <c r="F12">
        <f t="shared" si="0"/>
        <v>280</v>
      </c>
    </row>
    <row r="13" spans="1:6" ht="38.25" thickBot="1" x14ac:dyDescent="0.3">
      <c r="A13" s="9" t="s">
        <v>40</v>
      </c>
      <c r="B13" s="10" t="s">
        <v>13</v>
      </c>
      <c r="C13" s="10">
        <v>50</v>
      </c>
      <c r="D13" s="11">
        <v>100</v>
      </c>
      <c r="E13" s="11">
        <v>5000</v>
      </c>
      <c r="F13">
        <f t="shared" si="0"/>
        <v>5000</v>
      </c>
    </row>
    <row r="14" spans="1:6" ht="38.25" thickBot="1" x14ac:dyDescent="0.3">
      <c r="A14" s="9" t="s">
        <v>41</v>
      </c>
      <c r="B14" s="10" t="s">
        <v>13</v>
      </c>
      <c r="C14" s="10">
        <v>50</v>
      </c>
      <c r="D14" s="11">
        <v>80</v>
      </c>
      <c r="E14" s="11">
        <v>4000</v>
      </c>
      <c r="F14">
        <f t="shared" si="0"/>
        <v>4000</v>
      </c>
    </row>
    <row r="15" spans="1:6" ht="33.75" thickBot="1" x14ac:dyDescent="0.3">
      <c r="A15" s="20" t="s">
        <v>20</v>
      </c>
      <c r="B15" s="10" t="s">
        <v>11</v>
      </c>
      <c r="C15" s="10">
        <v>24</v>
      </c>
      <c r="D15" s="11">
        <v>35</v>
      </c>
      <c r="E15" s="11">
        <v>840</v>
      </c>
      <c r="F15">
        <f t="shared" si="0"/>
        <v>840</v>
      </c>
    </row>
    <row r="16" spans="1:6" ht="50.25" thickBot="1" x14ac:dyDescent="0.3">
      <c r="A16" s="21" t="s">
        <v>42</v>
      </c>
      <c r="B16" s="7" t="s">
        <v>11</v>
      </c>
      <c r="C16" s="7">
        <v>10</v>
      </c>
      <c r="D16" s="24">
        <v>98</v>
      </c>
      <c r="E16" s="24">
        <v>980</v>
      </c>
      <c r="F16">
        <f t="shared" si="0"/>
        <v>980</v>
      </c>
    </row>
    <row r="17" spans="1:6" ht="51.75" x14ac:dyDescent="0.25">
      <c r="A17" s="12" t="s">
        <v>43</v>
      </c>
      <c r="B17" s="7" t="s">
        <v>11</v>
      </c>
      <c r="C17" s="7">
        <v>20</v>
      </c>
      <c r="D17" s="24">
        <v>10</v>
      </c>
      <c r="E17" s="14">
        <v>200</v>
      </c>
      <c r="F17">
        <f t="shared" si="0"/>
        <v>200</v>
      </c>
    </row>
    <row r="18" spans="1:6" ht="83.25" thickBot="1" x14ac:dyDescent="0.3">
      <c r="A18" s="20" t="s">
        <v>44</v>
      </c>
      <c r="B18" s="10" t="s">
        <v>11</v>
      </c>
      <c r="C18" s="10">
        <v>20</v>
      </c>
      <c r="D18" s="11">
        <v>20</v>
      </c>
      <c r="E18" s="11">
        <v>400</v>
      </c>
      <c r="F18">
        <f t="shared" si="0"/>
        <v>400</v>
      </c>
    </row>
    <row r="19" spans="1:6" ht="83.25" thickBot="1" x14ac:dyDescent="0.3">
      <c r="A19" s="20" t="s">
        <v>45</v>
      </c>
      <c r="B19" s="10" t="s">
        <v>11</v>
      </c>
      <c r="C19" s="10">
        <v>20</v>
      </c>
      <c r="D19" s="11">
        <v>20</v>
      </c>
      <c r="E19" s="11">
        <v>400</v>
      </c>
      <c r="F19">
        <f t="shared" si="0"/>
        <v>400</v>
      </c>
    </row>
    <row r="20" spans="1:6" ht="83.25" thickBot="1" x14ac:dyDescent="0.3">
      <c r="A20" s="20" t="s">
        <v>46</v>
      </c>
      <c r="B20" s="10" t="s">
        <v>11</v>
      </c>
      <c r="C20" s="10">
        <v>10</v>
      </c>
      <c r="D20" s="11">
        <v>20</v>
      </c>
      <c r="E20" s="11">
        <v>200</v>
      </c>
      <c r="F20">
        <f t="shared" si="0"/>
        <v>200</v>
      </c>
    </row>
    <row r="21" spans="1:6" ht="33.75" thickBot="1" x14ac:dyDescent="0.3">
      <c r="A21" s="20" t="s">
        <v>47</v>
      </c>
      <c r="B21" s="10" t="s">
        <v>11</v>
      </c>
      <c r="C21" s="10">
        <v>24</v>
      </c>
      <c r="D21" s="11">
        <v>18</v>
      </c>
      <c r="E21" s="11">
        <v>432</v>
      </c>
      <c r="F21">
        <f t="shared" si="0"/>
        <v>432</v>
      </c>
    </row>
    <row r="22" spans="1:6" ht="33.75" thickBot="1" x14ac:dyDescent="0.3">
      <c r="A22" s="20" t="s">
        <v>48</v>
      </c>
      <c r="B22" s="10" t="s">
        <v>11</v>
      </c>
      <c r="C22" s="10">
        <v>24</v>
      </c>
      <c r="D22" s="11">
        <v>18</v>
      </c>
      <c r="E22" s="11">
        <v>432</v>
      </c>
      <c r="F22">
        <f t="shared" si="0"/>
        <v>432</v>
      </c>
    </row>
    <row r="23" spans="1:6" ht="38.25" thickBot="1" x14ac:dyDescent="0.3">
      <c r="A23" s="12" t="s">
        <v>49</v>
      </c>
      <c r="B23" s="13"/>
      <c r="C23" s="13">
        <v>10</v>
      </c>
      <c r="D23" s="24">
        <v>165</v>
      </c>
      <c r="E23" s="24">
        <v>1650</v>
      </c>
      <c r="F23">
        <f t="shared" si="0"/>
        <v>1650</v>
      </c>
    </row>
    <row r="24" spans="1:6" ht="33.75" thickBot="1" x14ac:dyDescent="0.3">
      <c r="A24" s="21" t="s">
        <v>21</v>
      </c>
      <c r="B24" s="7" t="s">
        <v>11</v>
      </c>
      <c r="C24" s="7">
        <v>10</v>
      </c>
      <c r="D24" s="24">
        <v>54</v>
      </c>
      <c r="E24" s="24">
        <v>540</v>
      </c>
      <c r="F24">
        <f t="shared" si="0"/>
        <v>540</v>
      </c>
    </row>
    <row r="25" spans="1:6" ht="49.5" x14ac:dyDescent="0.25">
      <c r="A25" s="21" t="s">
        <v>50</v>
      </c>
      <c r="B25" s="7" t="s">
        <v>13</v>
      </c>
      <c r="C25" s="7">
        <v>10</v>
      </c>
      <c r="D25" s="24">
        <v>98</v>
      </c>
      <c r="E25" s="24">
        <v>980</v>
      </c>
      <c r="F25">
        <f t="shared" si="0"/>
        <v>980</v>
      </c>
    </row>
    <row r="26" spans="1:6" ht="30.75" thickBot="1" x14ac:dyDescent="0.3">
      <c r="A26" s="19" t="s">
        <v>22</v>
      </c>
      <c r="B26" s="10" t="s">
        <v>11</v>
      </c>
      <c r="C26" s="10">
        <v>10</v>
      </c>
      <c r="D26" s="11">
        <v>52</v>
      </c>
      <c r="E26" s="11">
        <v>520</v>
      </c>
      <c r="F26">
        <f t="shared" si="0"/>
        <v>520</v>
      </c>
    </row>
    <row r="27" spans="1:6" ht="83.25" thickBot="1" x14ac:dyDescent="0.3">
      <c r="A27" s="20" t="s">
        <v>51</v>
      </c>
      <c r="B27" s="10" t="s">
        <v>11</v>
      </c>
      <c r="C27" s="10">
        <v>30</v>
      </c>
      <c r="D27" s="11">
        <v>46</v>
      </c>
      <c r="E27" s="11">
        <v>1380</v>
      </c>
      <c r="F27">
        <f t="shared" si="0"/>
        <v>1380</v>
      </c>
    </row>
    <row r="28" spans="1:6" ht="83.25" thickBot="1" x14ac:dyDescent="0.3">
      <c r="A28" s="20" t="s">
        <v>52</v>
      </c>
      <c r="B28" s="10" t="s">
        <v>13</v>
      </c>
      <c r="C28" s="10">
        <v>50</v>
      </c>
      <c r="D28" s="11">
        <v>48</v>
      </c>
      <c r="E28" s="11">
        <v>2400</v>
      </c>
      <c r="F28">
        <f t="shared" si="0"/>
        <v>2400</v>
      </c>
    </row>
    <row r="29" spans="1:6" ht="83.25" thickBot="1" x14ac:dyDescent="0.3">
      <c r="A29" s="20" t="s">
        <v>53</v>
      </c>
      <c r="B29" s="10" t="s">
        <v>13</v>
      </c>
      <c r="C29" s="15">
        <v>50</v>
      </c>
      <c r="D29" s="16">
        <v>50</v>
      </c>
      <c r="E29" s="16">
        <v>2500</v>
      </c>
      <c r="F29">
        <f t="shared" si="0"/>
        <v>2500</v>
      </c>
    </row>
    <row r="30" spans="1:6" ht="75.75" thickBot="1" x14ac:dyDescent="0.3">
      <c r="A30" s="9" t="s">
        <v>54</v>
      </c>
      <c r="B30" s="10" t="s">
        <v>13</v>
      </c>
      <c r="C30" s="10">
        <v>20</v>
      </c>
      <c r="D30" s="11">
        <v>45</v>
      </c>
      <c r="E30" s="16">
        <v>900</v>
      </c>
      <c r="F30">
        <f t="shared" si="0"/>
        <v>900</v>
      </c>
    </row>
    <row r="31" spans="1:6" ht="94.5" thickBot="1" x14ac:dyDescent="0.3">
      <c r="A31" s="9" t="s">
        <v>55</v>
      </c>
      <c r="B31" s="10" t="s">
        <v>13</v>
      </c>
      <c r="C31" s="10">
        <v>50</v>
      </c>
      <c r="D31" s="11">
        <v>130</v>
      </c>
      <c r="E31" s="11">
        <v>6500</v>
      </c>
      <c r="F31">
        <f t="shared" si="0"/>
        <v>6500</v>
      </c>
    </row>
    <row r="32" spans="1:6" ht="30.75" thickBot="1" x14ac:dyDescent="0.3">
      <c r="A32" s="22" t="s">
        <v>56</v>
      </c>
      <c r="B32" s="7" t="s">
        <v>11</v>
      </c>
      <c r="C32" s="7">
        <v>60</v>
      </c>
      <c r="D32" s="24">
        <v>180</v>
      </c>
      <c r="E32" s="24">
        <v>10800</v>
      </c>
      <c r="F32">
        <f t="shared" si="0"/>
        <v>10800</v>
      </c>
    </row>
    <row r="33" spans="1:6" ht="18.75" x14ac:dyDescent="0.25">
      <c r="A33" s="22" t="s">
        <v>57</v>
      </c>
      <c r="B33" s="7" t="s">
        <v>12</v>
      </c>
      <c r="C33" s="25">
        <v>1</v>
      </c>
      <c r="D33" s="24">
        <v>200</v>
      </c>
      <c r="E33" s="26">
        <v>200</v>
      </c>
      <c r="F33">
        <f t="shared" si="0"/>
        <v>200</v>
      </c>
    </row>
    <row r="34" spans="1:6" ht="38.25" thickBot="1" x14ac:dyDescent="0.3">
      <c r="A34" s="9" t="s">
        <v>58</v>
      </c>
      <c r="B34" s="10" t="s">
        <v>13</v>
      </c>
      <c r="C34" s="10">
        <v>20</v>
      </c>
      <c r="D34" s="11">
        <v>150</v>
      </c>
      <c r="E34" s="11">
        <v>3000</v>
      </c>
      <c r="F34">
        <f t="shared" si="0"/>
        <v>3000</v>
      </c>
    </row>
    <row r="35" spans="1:6" ht="19.5" thickBot="1" x14ac:dyDescent="0.3">
      <c r="A35" s="18" t="s">
        <v>23</v>
      </c>
      <c r="B35" s="10" t="s">
        <v>11</v>
      </c>
      <c r="C35" s="10">
        <v>12</v>
      </c>
      <c r="D35" s="11">
        <v>10</v>
      </c>
      <c r="E35" s="11">
        <v>120</v>
      </c>
      <c r="F35">
        <f t="shared" si="0"/>
        <v>120</v>
      </c>
    </row>
    <row r="36" spans="1:6" ht="19.5" thickBot="1" x14ac:dyDescent="0.3">
      <c r="A36" s="18" t="s">
        <v>24</v>
      </c>
      <c r="B36" s="10" t="s">
        <v>11</v>
      </c>
      <c r="C36" s="10">
        <v>12</v>
      </c>
      <c r="D36" s="11">
        <v>10</v>
      </c>
      <c r="E36" s="11">
        <v>120</v>
      </c>
      <c r="F36">
        <f t="shared" si="0"/>
        <v>120</v>
      </c>
    </row>
    <row r="37" spans="1:6" ht="19.5" thickBot="1" x14ac:dyDescent="0.3">
      <c r="A37" s="9" t="s">
        <v>59</v>
      </c>
      <c r="B37" s="10" t="s">
        <v>13</v>
      </c>
      <c r="C37" s="10">
        <v>200</v>
      </c>
      <c r="D37" s="11">
        <v>12</v>
      </c>
      <c r="E37" s="11">
        <v>2400</v>
      </c>
      <c r="F37">
        <f t="shared" si="0"/>
        <v>2400</v>
      </c>
    </row>
    <row r="38" spans="1:6" ht="30" x14ac:dyDescent="0.25">
      <c r="A38" s="22" t="s">
        <v>60</v>
      </c>
      <c r="B38" s="7" t="s">
        <v>11</v>
      </c>
      <c r="C38" s="7">
        <v>10</v>
      </c>
      <c r="D38" s="24">
        <v>158</v>
      </c>
      <c r="E38" s="24">
        <v>1580</v>
      </c>
      <c r="F38">
        <f t="shared" si="0"/>
        <v>1580</v>
      </c>
    </row>
    <row r="39" spans="1:6" ht="19.5" thickBot="1" x14ac:dyDescent="0.3">
      <c r="A39" s="9" t="s">
        <v>25</v>
      </c>
      <c r="B39" s="10" t="s">
        <v>11</v>
      </c>
      <c r="C39" s="10">
        <v>12</v>
      </c>
      <c r="D39" s="11">
        <v>58</v>
      </c>
      <c r="E39" s="11">
        <v>696</v>
      </c>
      <c r="F39">
        <f t="shared" si="0"/>
        <v>696</v>
      </c>
    </row>
    <row r="40" spans="1:6" ht="19.5" thickBot="1" x14ac:dyDescent="0.3">
      <c r="A40" s="9" t="s">
        <v>26</v>
      </c>
      <c r="B40" s="10" t="s">
        <v>11</v>
      </c>
      <c r="C40" s="10">
        <v>20</v>
      </c>
      <c r="D40" s="11">
        <v>12</v>
      </c>
      <c r="E40" s="11">
        <v>240</v>
      </c>
      <c r="F40">
        <f t="shared" si="0"/>
        <v>240</v>
      </c>
    </row>
    <row r="41" spans="1:6" ht="19.5" thickBot="1" x14ac:dyDescent="0.3">
      <c r="A41" s="9" t="s">
        <v>27</v>
      </c>
      <c r="B41" s="10" t="s">
        <v>11</v>
      </c>
      <c r="C41" s="10">
        <v>24</v>
      </c>
      <c r="D41" s="11">
        <v>39</v>
      </c>
      <c r="E41" s="11">
        <v>936</v>
      </c>
      <c r="F41">
        <f t="shared" si="0"/>
        <v>936</v>
      </c>
    </row>
    <row r="42" spans="1:6" ht="19.5" thickBot="1" x14ac:dyDescent="0.3">
      <c r="A42" s="9" t="s">
        <v>61</v>
      </c>
      <c r="B42" s="10" t="s">
        <v>12</v>
      </c>
      <c r="C42" s="10">
        <v>50</v>
      </c>
      <c r="D42" s="11">
        <v>18</v>
      </c>
      <c r="E42" s="11">
        <v>900</v>
      </c>
      <c r="F42">
        <f t="shared" si="0"/>
        <v>900</v>
      </c>
    </row>
    <row r="43" spans="1:6" ht="38.25" thickBot="1" x14ac:dyDescent="0.3">
      <c r="A43" s="9" t="s">
        <v>28</v>
      </c>
      <c r="B43" s="10" t="s">
        <v>11</v>
      </c>
      <c r="C43" s="10">
        <v>10</v>
      </c>
      <c r="D43" s="11">
        <v>78</v>
      </c>
      <c r="E43" s="11">
        <v>780</v>
      </c>
      <c r="F43">
        <f t="shared" si="0"/>
        <v>780</v>
      </c>
    </row>
    <row r="44" spans="1:6" ht="38.25" thickBot="1" x14ac:dyDescent="0.3">
      <c r="A44" s="9" t="s">
        <v>62</v>
      </c>
      <c r="B44" s="10" t="s">
        <v>11</v>
      </c>
      <c r="C44" s="10">
        <v>70</v>
      </c>
      <c r="D44" s="11">
        <v>10</v>
      </c>
      <c r="E44" s="11">
        <v>700</v>
      </c>
      <c r="F44">
        <f t="shared" si="0"/>
        <v>700</v>
      </c>
    </row>
    <row r="45" spans="1:6" ht="38.25" thickBot="1" x14ac:dyDescent="0.3">
      <c r="A45" s="9" t="s">
        <v>63</v>
      </c>
      <c r="B45" s="10" t="s">
        <v>11</v>
      </c>
      <c r="C45" s="10">
        <v>30</v>
      </c>
      <c r="D45" s="11">
        <v>10</v>
      </c>
      <c r="E45" s="11">
        <v>300</v>
      </c>
      <c r="F45">
        <f t="shared" si="0"/>
        <v>300</v>
      </c>
    </row>
    <row r="46" spans="1:6" ht="57" thickBot="1" x14ac:dyDescent="0.3">
      <c r="A46" s="9" t="s">
        <v>29</v>
      </c>
      <c r="B46" s="10" t="s">
        <v>11</v>
      </c>
      <c r="C46" s="10">
        <v>12</v>
      </c>
      <c r="D46" s="11">
        <v>40</v>
      </c>
      <c r="E46" s="11">
        <v>480</v>
      </c>
      <c r="F46">
        <f t="shared" si="0"/>
        <v>480</v>
      </c>
    </row>
    <row r="47" spans="1:6" ht="19.5" thickBot="1" x14ac:dyDescent="0.3">
      <c r="A47" s="9" t="s">
        <v>30</v>
      </c>
      <c r="B47" s="10" t="s">
        <v>11</v>
      </c>
      <c r="C47" s="10">
        <v>12</v>
      </c>
      <c r="D47" s="11">
        <v>174</v>
      </c>
      <c r="E47" s="11">
        <v>2088</v>
      </c>
      <c r="F47">
        <f t="shared" si="0"/>
        <v>2088</v>
      </c>
    </row>
    <row r="48" spans="1:6" ht="38.25" thickBot="1" x14ac:dyDescent="0.3">
      <c r="A48" s="9" t="s">
        <v>64</v>
      </c>
      <c r="B48" s="10" t="s">
        <v>11</v>
      </c>
      <c r="C48" s="10">
        <v>100</v>
      </c>
      <c r="D48" s="11">
        <v>5</v>
      </c>
      <c r="E48" s="11">
        <v>500</v>
      </c>
      <c r="F48">
        <f t="shared" si="0"/>
        <v>500</v>
      </c>
    </row>
    <row r="49" spans="1:6" ht="18.75" x14ac:dyDescent="0.25">
      <c r="A49" s="12" t="s">
        <v>65</v>
      </c>
      <c r="B49" s="7" t="s">
        <v>11</v>
      </c>
      <c r="C49" s="7">
        <v>50</v>
      </c>
      <c r="D49" s="24">
        <v>39</v>
      </c>
      <c r="E49" s="24">
        <v>1950</v>
      </c>
      <c r="F49">
        <f t="shared" si="0"/>
        <v>1950</v>
      </c>
    </row>
    <row r="50" spans="1:6" ht="75.75" thickBot="1" x14ac:dyDescent="0.3">
      <c r="A50" s="9" t="s">
        <v>31</v>
      </c>
      <c r="B50" s="10" t="s">
        <v>13</v>
      </c>
      <c r="C50" s="10">
        <v>20</v>
      </c>
      <c r="D50" s="11">
        <v>20</v>
      </c>
      <c r="E50" s="11">
        <v>400</v>
      </c>
      <c r="F50">
        <f t="shared" si="0"/>
        <v>400</v>
      </c>
    </row>
    <row r="51" spans="1:6" ht="113.25" thickBot="1" x14ac:dyDescent="0.3">
      <c r="A51" s="9" t="s">
        <v>32</v>
      </c>
      <c r="B51" s="10" t="s">
        <v>11</v>
      </c>
      <c r="C51" s="10">
        <v>5000</v>
      </c>
      <c r="D51" s="11">
        <v>0.8</v>
      </c>
      <c r="E51" s="11">
        <v>4000</v>
      </c>
      <c r="F51">
        <f t="shared" si="0"/>
        <v>4000</v>
      </c>
    </row>
    <row r="52" spans="1:6" ht="19.5" thickBot="1" x14ac:dyDescent="0.3">
      <c r="A52" s="9"/>
      <c r="B52" s="10"/>
      <c r="C52" s="10"/>
      <c r="D52" s="11"/>
      <c r="E52" s="23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2013-05-28T03:52:23Z</dcterms:modified>
</cp:coreProperties>
</file>